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1"/>
  </bookViews>
  <sheets>
    <sheet name="биоотх" sheetId="1" r:id="rId1"/>
    <sheet name="с 01.02.18" sheetId="2" r:id="rId2"/>
    <sheet name="Лист1" sheetId="3" r:id="rId3"/>
  </sheets>
  <definedNames>
    <definedName name="_xlnm.Print_Area" localSheetId="0">'биоотх'!$A$1:$H$87</definedName>
    <definedName name="_xlnm.Print_Area" localSheetId="1">'с 01.02.18'!$A$1:$J$84</definedName>
  </definedNames>
  <calcPr fullCalcOnLoad="1"/>
</workbook>
</file>

<file path=xl/sharedStrings.xml><?xml version="1.0" encoding="utf-8"?>
<sst xmlns="http://schemas.openxmlformats.org/spreadsheetml/2006/main" count="495" uniqueCount="143">
  <si>
    <t>№ п/п</t>
  </si>
  <si>
    <t>Наименование работ</t>
  </si>
  <si>
    <t>Цена без НДС, руб.</t>
  </si>
  <si>
    <t>Сумма НДС (20%), руб.</t>
  </si>
  <si>
    <t>УТВЕРЖДАЮ:</t>
  </si>
  <si>
    <t xml:space="preserve">                                                                                                          </t>
  </si>
  <si>
    <t>Ед.изм.</t>
  </si>
  <si>
    <t>на ритуальные услуги</t>
  </si>
  <si>
    <t>1услуга</t>
  </si>
  <si>
    <t>Организация похорон</t>
  </si>
  <si>
    <t>Услуга ритуальных рабочих по доставке трупа (мешок)</t>
  </si>
  <si>
    <t xml:space="preserve">Услуга ритуальных рабочих </t>
  </si>
  <si>
    <t>Укладывание усопшего в гроб</t>
  </si>
  <si>
    <t>1.частный дом 1 этаж</t>
  </si>
  <si>
    <t>2.второй этаж</t>
  </si>
  <si>
    <t>3.третий этаж</t>
  </si>
  <si>
    <t>4.четвертый этаж</t>
  </si>
  <si>
    <t>5.пятый этаж</t>
  </si>
  <si>
    <t>6.шестой этаж</t>
  </si>
  <si>
    <t>7.седьмой этаж</t>
  </si>
  <si>
    <t>8.восьмой этаж</t>
  </si>
  <si>
    <t>9.девятый этаж</t>
  </si>
  <si>
    <t>Услуга по демонтажу объектов,благоустройству при копке могилы</t>
  </si>
  <si>
    <t>Услуга по демонтажу объектов,благоустройству при копке могилы(средней сложности</t>
  </si>
  <si>
    <t>Услуга по демонтажу объектов.благоустройство при копке могилы(высокой сложности)</t>
  </si>
  <si>
    <t>Услуга ритуальных рабочих по доставке гроба до могилы</t>
  </si>
  <si>
    <t>до 50м</t>
  </si>
  <si>
    <t>свыше 50м</t>
  </si>
  <si>
    <t>Выезд мастера г.Новополоцк</t>
  </si>
  <si>
    <t>Выезд мастера водитель с ГСМ г.Новополоцк</t>
  </si>
  <si>
    <t>Выезд мастера г.Полоцк</t>
  </si>
  <si>
    <t>Выезд мастера водитель с ГСМ г.Полоцк</t>
  </si>
  <si>
    <t>Комплекс услуг по восстановлению надгробия</t>
  </si>
  <si>
    <t>Использование бензореза</t>
  </si>
  <si>
    <t>Опускание гроба в могилу при помощи сингуматора(механического лифта)</t>
  </si>
  <si>
    <t>Оформление траурной ленты, ритуальной таблички</t>
  </si>
  <si>
    <t>Разрешение на установку памятника (тумба,цветочница)</t>
  </si>
  <si>
    <t>Работа на перезахоранение останков 2,5м(1,95гроба)</t>
  </si>
  <si>
    <t>Временное деревянное ограждение на тройное место</t>
  </si>
  <si>
    <t>шт</t>
  </si>
  <si>
    <t>Экономист</t>
  </si>
  <si>
    <t>Изготовление гроба деревянного с обивкой</t>
  </si>
  <si>
    <t>без обивки</t>
  </si>
  <si>
    <t>1 шт</t>
  </si>
  <si>
    <t>погребение путем придания тела (останков) умершего земле (захоронение в могилу, склеп) в зимнее время с формированием холмика и установкой креста</t>
  </si>
  <si>
    <t>12а</t>
  </si>
  <si>
    <t>1 час</t>
  </si>
  <si>
    <t>Изготовление креста с табличкой на которой указаны фамилия, инициалы, дата рождения и смерти умершего , если они известны</t>
  </si>
  <si>
    <t>стоимость выдаваемого удостоверения</t>
  </si>
  <si>
    <t>1 ед.</t>
  </si>
  <si>
    <t>Погрузка и выгрузка трупа 1 степени</t>
  </si>
  <si>
    <t>Погрузка и выгрузка трупа 2 степени</t>
  </si>
  <si>
    <t>Погрузка и выгрузка трупа 3 степени</t>
  </si>
  <si>
    <t>Вынос гроба с телом умершего из дома ( морга)</t>
  </si>
  <si>
    <t>Услуга ритуального зала:</t>
  </si>
  <si>
    <t>на 1 час (для населения, заказывающего комплекс ритуальных услуг на ОАО "Новополоцкбыт"</t>
  </si>
  <si>
    <t>на 1 час ( для остальных граждан)</t>
  </si>
  <si>
    <t>на 1 час в период времени с 20.00 до 08.00 (в ночное время)</t>
  </si>
  <si>
    <t xml:space="preserve"> </t>
  </si>
  <si>
    <t>погребение путем придания тела (останков) умершего земле (захоронение в могилу, склеп) в зимнее время с формированием холмика и установкой креста (опускание гроба в могилу на веревках)</t>
  </si>
  <si>
    <t>Доставка гроба, венков на дом (к зданию морга)</t>
  </si>
  <si>
    <t>Временное деревянное ограждение на одиночное место ( без стоимости м-лов)</t>
  </si>
  <si>
    <t>Временное деревянное ограждение на двойное место (без стоимости м-лов)</t>
  </si>
  <si>
    <t>Временное деревянное ограждение на тройное место( без стоимости м-лов)</t>
  </si>
  <si>
    <t>Восстановление запавшей могилы</t>
  </si>
  <si>
    <t>Разовая уборка участка погребения с промывкой надгробия водой: одинарное</t>
  </si>
  <si>
    <t>двойное</t>
  </si>
  <si>
    <t>тройное</t>
  </si>
  <si>
    <t>Разовая уборка участка погребения с посыпкой песком: одинарное</t>
  </si>
  <si>
    <t>без посыпки песком : одинарное</t>
  </si>
  <si>
    <t>Уход за участком погребения в зимнее время</t>
  </si>
  <si>
    <t>Установка металлической ограды</t>
  </si>
  <si>
    <t>Установка деревянной скамейки ( стола)</t>
  </si>
  <si>
    <t xml:space="preserve">  </t>
  </si>
  <si>
    <t xml:space="preserve">погребение путем придания тела (останков) умершего земле (захоронение в могилу, склеп) в летнее время с формированием холмика и установкой креста при ручном опускании гроба   </t>
  </si>
  <si>
    <t>погребение путем придания тела (останков) умершего земле (захоронение в могилу, склеп) в летнее время с формированием холмика и установкой креста при механическом опускании гроба</t>
  </si>
  <si>
    <t>погребение путем придания тела (останков) умершего земле (захоронение в могилу, склеп) в зимнее время с формированием холмика и установкой креста при механическом опускании гроба</t>
  </si>
  <si>
    <t>погребение путем придания тела (останков) умершего земле (захоронение в могилу, склеп) в зимнее время с формированием холмика и установкой креста при ручном опускании гроба</t>
  </si>
  <si>
    <t>Изготовление гроба деревянного без обивки</t>
  </si>
  <si>
    <t>Стоимость крепления декоративных украшений</t>
  </si>
  <si>
    <t>1 точка крепления</t>
  </si>
  <si>
    <t>Изготовление креста ритуального</t>
  </si>
  <si>
    <t xml:space="preserve">Временное деревянное ограждение на одиночное место </t>
  </si>
  <si>
    <t xml:space="preserve">Временное деревянное ограждение на двойное место </t>
  </si>
  <si>
    <t>Оформление ритуальной таблички</t>
  </si>
  <si>
    <t>10 десятый этаж</t>
  </si>
  <si>
    <t>11 одиннадцатый этаж</t>
  </si>
  <si>
    <t>12 двенадцатый этаж</t>
  </si>
  <si>
    <t>Услуга по демонтажу объектов,благоустройству при копке могилы(средней сложности)</t>
  </si>
  <si>
    <t>Оформление траурной ленты(ручное оформление)</t>
  </si>
  <si>
    <t>Оформление траурной ленты( оформление на принтере )</t>
  </si>
  <si>
    <t>Начальник ритуального цеха</t>
  </si>
  <si>
    <t>А.А.Пермякова</t>
  </si>
  <si>
    <t>Ж.А.Печкурова</t>
  </si>
  <si>
    <t>Директор ОАО "Новополоцкбыт"</t>
  </si>
  <si>
    <t>______________Д.И.Маркович</t>
  </si>
  <si>
    <t>Доставка гроба, венков на дом (к зданию морга) (с учетом стоимости ГСМ)</t>
  </si>
  <si>
    <t>Погребение путем придания тела (останков) умершего земле (захоронение в могилу, склеп) в летнее время с формированием холмика и установкой креста при ручном опускании гроба</t>
  </si>
  <si>
    <t>Погребение путем придания тела (останков) умершего земле (захоронение в могилу, склеп) в летнее время с формированием холмика и установкой креста при механическом опускании гроба</t>
  </si>
  <si>
    <t>Погребение путем придания тела (останков) умершего земле (захоронение в могилу, склеп) в зимнее время с формированием холмика и установкой креста при ручном опускании гроба</t>
  </si>
  <si>
    <t>Погребение путем придания тела (останков) умершего земле (захоронение в могилу, склеп) в зимнее время с формированием холмика и установкой креста при механическом опускании гроба</t>
  </si>
  <si>
    <t>Перевозка тела (останков) умершего на кладбище (с учетом стоимости ГСМ)</t>
  </si>
  <si>
    <t>Главный бухгалтер</t>
  </si>
  <si>
    <t>Д.Л.Чуприна</t>
  </si>
  <si>
    <t>Стоимость ящика для биологических отходов</t>
  </si>
  <si>
    <t>Услуги ритуальных рабочих</t>
  </si>
  <si>
    <t>услуга</t>
  </si>
  <si>
    <t>Копка могилы для биологических отходов в зимнее время</t>
  </si>
  <si>
    <t>Копка могилы для биологических отходов в летнее время</t>
  </si>
  <si>
    <t>Услуги автотранспорта(автокатафалк)</t>
  </si>
  <si>
    <t xml:space="preserve"> ПРЕЙСКУРАНТ</t>
  </si>
  <si>
    <t xml:space="preserve">                                                                                      </t>
  </si>
  <si>
    <t xml:space="preserve">                                                                                                      </t>
  </si>
  <si>
    <t>"___"__________2017</t>
  </si>
  <si>
    <t>на ритуальные услуги по захоронению биологических отходов</t>
  </si>
  <si>
    <t xml:space="preserve"> № Р-3 от 28.02.2018 г. </t>
  </si>
  <si>
    <t>Вступает в действие  с  01.03.2018 г.</t>
  </si>
  <si>
    <t>Музыкальное сопровождение в ритуальном зале</t>
  </si>
  <si>
    <t>1.частный дом, первый этаж</t>
  </si>
  <si>
    <t>Разовая уборка участка погребения с промывкой надгробия водой: одиночное место</t>
  </si>
  <si>
    <t>двойное место</t>
  </si>
  <si>
    <t>тройное место</t>
  </si>
  <si>
    <t>Разовая уборка участка погребения без посыпки песком : одиночное место</t>
  </si>
  <si>
    <t>Разовая уборка участка погребения с посыпкой песком: одиночное место</t>
  </si>
  <si>
    <t>Работа по перезахоранению останков 2,5м(1,9м гроба)</t>
  </si>
  <si>
    <t>Цена без НДС, руб.коп.</t>
  </si>
  <si>
    <t xml:space="preserve">на 1 час в период времени с 17.00 до 08.00 </t>
  </si>
  <si>
    <t>на 1 час в период времени с 08.00 до 17.00 (для населения, заказывающего комплекс ритуальных услуг на ОАО "Новополоцкбыт")</t>
  </si>
  <si>
    <t>Доставка ритуальных рабочих к месту захоронения (с учетом стоимости ГСМ)</t>
  </si>
  <si>
    <t>Вступает в действие  с 01.11.2019 г.</t>
  </si>
  <si>
    <t>Перевозка  усопшего из морга в ритуальный зал (с учетом стоимости ГСМ)</t>
  </si>
  <si>
    <t>Вынос  занос(вынос)  гроба с телом умершего в (или из) ритуального зала</t>
  </si>
  <si>
    <t xml:space="preserve">Вынос  гроба с телом умершего из помещения морга </t>
  </si>
  <si>
    <t xml:space="preserve">Вынос гроба с телом умершего из дома: </t>
  </si>
  <si>
    <t>1.первый этаж (частный дом)</t>
  </si>
  <si>
    <t xml:space="preserve">ВЫПИСКА ИЗ ПРЕЙСКУРАНТА ЦЕН  №3/19 -Р от 30.10.2019 г. </t>
  </si>
  <si>
    <t>ОАО "Новополоцкбыт"</t>
  </si>
  <si>
    <t>Д.И.Маркович</t>
  </si>
  <si>
    <t>Оформление траурной ленты (ручное оформление)</t>
  </si>
  <si>
    <t xml:space="preserve">ПРЕЙСКУРАНТ ЦЕН  №1/20 -Р от 12.03.2020 г. </t>
  </si>
  <si>
    <t>Вступает в действие  с 13.03.2020 г.</t>
  </si>
  <si>
    <t>Временное деревянное ограждение на четыре места</t>
  </si>
  <si>
    <t>"___"______________2020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</si>
</sst>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5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5.00390625" style="0" customWidth="1"/>
    <col min="2" max="2" width="45.57421875" style="0" customWidth="1"/>
    <col min="3" max="3" width="12.8515625" style="0" customWidth="1"/>
    <col min="4" max="4" width="12.00390625" style="0" customWidth="1"/>
    <col min="5" max="5" width="11.421875" style="0" customWidth="1"/>
    <col min="6" max="6" width="15.140625" style="0" customWidth="1"/>
    <col min="7" max="7" width="13.00390625" style="0" hidden="1" customWidth="1"/>
    <col min="8" max="8" width="0" style="0" hidden="1" customWidth="1"/>
  </cols>
  <sheetData>
    <row r="1" spans="1:13" ht="16.5">
      <c r="A1" s="67" t="s">
        <v>5</v>
      </c>
      <c r="B1" s="68" t="s">
        <v>112</v>
      </c>
      <c r="C1" s="67"/>
      <c r="D1" s="67" t="s">
        <v>4</v>
      </c>
      <c r="E1" s="67"/>
      <c r="F1" s="67"/>
      <c r="G1" s="1"/>
      <c r="H1" s="1"/>
      <c r="I1" s="1"/>
      <c r="J1" s="1"/>
      <c r="K1" s="1"/>
      <c r="L1" s="1"/>
      <c r="M1" s="1"/>
    </row>
    <row r="2" spans="1:13" ht="16.5">
      <c r="A2" s="67"/>
      <c r="B2" s="69" t="s">
        <v>111</v>
      </c>
      <c r="C2" s="67"/>
      <c r="D2" s="67" t="s">
        <v>94</v>
      </c>
      <c r="E2" s="67"/>
      <c r="F2" s="67"/>
      <c r="G2" s="1"/>
      <c r="H2" s="1"/>
      <c r="I2" s="1"/>
      <c r="J2" s="1"/>
      <c r="K2" s="1"/>
      <c r="L2" s="1"/>
      <c r="M2" s="1"/>
    </row>
    <row r="3" spans="1:13" ht="33" customHeight="1">
      <c r="A3" s="67"/>
      <c r="B3" s="69"/>
      <c r="C3" s="67"/>
      <c r="D3" s="67" t="s">
        <v>95</v>
      </c>
      <c r="E3" s="67"/>
      <c r="F3" s="67"/>
      <c r="G3" s="1"/>
      <c r="H3" s="1"/>
      <c r="I3" s="1"/>
      <c r="J3" s="1"/>
      <c r="K3" s="1"/>
      <c r="L3" s="1"/>
      <c r="M3" s="1"/>
    </row>
    <row r="4" spans="1:13" ht="24" customHeight="1">
      <c r="A4" s="67"/>
      <c r="B4" s="67"/>
      <c r="C4" s="67"/>
      <c r="D4" s="67" t="s">
        <v>113</v>
      </c>
      <c r="E4" s="67"/>
      <c r="F4" s="67"/>
      <c r="G4" s="1"/>
      <c r="H4" s="1"/>
      <c r="I4" s="1"/>
      <c r="J4" s="1"/>
      <c r="K4" s="1"/>
      <c r="L4" s="1"/>
      <c r="M4" s="1"/>
    </row>
    <row r="5" spans="1:13" ht="13.5" customHeight="1">
      <c r="A5" s="67"/>
      <c r="B5" s="67"/>
      <c r="C5" s="67"/>
      <c r="D5" s="67"/>
      <c r="E5" s="67"/>
      <c r="F5" s="67"/>
      <c r="G5" s="1"/>
      <c r="H5" s="1"/>
      <c r="I5" s="1"/>
      <c r="J5" s="1"/>
      <c r="K5" s="1"/>
      <c r="L5" s="1"/>
      <c r="M5" s="1"/>
    </row>
    <row r="6" spans="1:13" ht="13.5" customHeight="1">
      <c r="A6" s="67"/>
      <c r="B6" s="67"/>
      <c r="C6" s="67"/>
      <c r="D6" s="67"/>
      <c r="E6" s="67"/>
      <c r="F6" s="67"/>
      <c r="G6" s="1"/>
      <c r="H6" s="1"/>
      <c r="I6" s="1"/>
      <c r="J6" s="1"/>
      <c r="K6" s="1"/>
      <c r="L6" s="1"/>
      <c r="M6" s="1"/>
    </row>
    <row r="7" spans="1:13" ht="13.5" customHeight="1">
      <c r="A7" s="67"/>
      <c r="B7" s="101" t="s">
        <v>110</v>
      </c>
      <c r="C7" s="101"/>
      <c r="D7" s="101"/>
      <c r="E7" s="101"/>
      <c r="F7" s="101"/>
      <c r="G7" s="1"/>
      <c r="H7" s="1"/>
      <c r="I7" s="1"/>
      <c r="J7" s="1"/>
      <c r="K7" s="1"/>
      <c r="L7" s="1"/>
      <c r="M7" s="1"/>
    </row>
    <row r="8" spans="1:13" ht="18" customHeight="1">
      <c r="A8" s="101" t="s">
        <v>115</v>
      </c>
      <c r="B8" s="101"/>
      <c r="C8" s="101"/>
      <c r="D8" s="101"/>
      <c r="E8" s="101"/>
      <c r="F8" s="101"/>
      <c r="G8" s="15"/>
      <c r="H8" s="2"/>
      <c r="I8" s="2"/>
      <c r="J8" s="2"/>
      <c r="K8" s="2"/>
      <c r="L8" s="2"/>
      <c r="M8" s="2"/>
    </row>
    <row r="9" spans="1:13" ht="12.75" customHeight="1">
      <c r="A9" s="101" t="s">
        <v>114</v>
      </c>
      <c r="B9" s="101"/>
      <c r="C9" s="101"/>
      <c r="D9" s="101"/>
      <c r="E9" s="101"/>
      <c r="F9" s="101"/>
      <c r="G9" s="15"/>
      <c r="H9" s="2"/>
      <c r="I9" s="2"/>
      <c r="J9" s="2"/>
      <c r="K9" s="2"/>
      <c r="L9" s="2"/>
      <c r="M9" s="2"/>
    </row>
    <row r="10" spans="1:13" ht="27.75" customHeight="1">
      <c r="A10" s="70"/>
      <c r="B10" s="70"/>
      <c r="C10" s="70"/>
      <c r="D10" s="70"/>
      <c r="E10" s="70"/>
      <c r="F10" s="70"/>
      <c r="G10" s="15"/>
      <c r="H10" s="2"/>
      <c r="I10" s="2"/>
      <c r="J10" s="2"/>
      <c r="K10" s="2"/>
      <c r="L10" s="2"/>
      <c r="M10" s="2"/>
    </row>
    <row r="11" spans="1:13" ht="16.5">
      <c r="A11" s="68"/>
      <c r="B11" s="68"/>
      <c r="C11" s="67"/>
      <c r="D11" s="68" t="s">
        <v>116</v>
      </c>
      <c r="E11" s="67"/>
      <c r="F11" s="67"/>
      <c r="G11" s="1"/>
      <c r="H11" s="1"/>
      <c r="I11" s="1"/>
      <c r="J11" s="1"/>
      <c r="K11" s="1"/>
      <c r="L11" s="1"/>
      <c r="M11" s="1"/>
    </row>
    <row r="12" spans="1:13" ht="88.5" customHeight="1">
      <c r="A12" s="65" t="s">
        <v>0</v>
      </c>
      <c r="B12" s="65" t="s">
        <v>1</v>
      </c>
      <c r="C12" s="65" t="s">
        <v>6</v>
      </c>
      <c r="D12" s="65" t="s">
        <v>2</v>
      </c>
      <c r="E12" s="65" t="s">
        <v>3</v>
      </c>
      <c r="F12" s="65" t="s">
        <v>2</v>
      </c>
      <c r="G12" s="1"/>
      <c r="H12" s="36"/>
      <c r="I12" s="1"/>
      <c r="J12" s="1"/>
      <c r="K12" s="1"/>
      <c r="L12" s="1"/>
      <c r="M12" s="1"/>
    </row>
    <row r="13" spans="1:13" ht="17.25" customHeight="1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1"/>
      <c r="H13" s="1"/>
      <c r="I13" s="66">
        <v>0.2</v>
      </c>
      <c r="J13" s="1"/>
      <c r="K13" s="1"/>
      <c r="L13" s="1"/>
      <c r="M13" s="1"/>
    </row>
    <row r="14" spans="1:13" ht="22.5" customHeight="1" hidden="1">
      <c r="A14" s="65">
        <v>1</v>
      </c>
      <c r="B14" s="64" t="s">
        <v>9</v>
      </c>
      <c r="C14" s="65" t="s">
        <v>8</v>
      </c>
      <c r="D14" s="71"/>
      <c r="E14" s="65"/>
      <c r="F14" s="65"/>
      <c r="G14" s="60">
        <v>651200</v>
      </c>
      <c r="H14" s="1" t="e">
        <f>#REF!/G14*100</f>
        <v>#REF!</v>
      </c>
      <c r="I14" s="1"/>
      <c r="J14" s="1"/>
      <c r="K14" s="1"/>
      <c r="L14" s="1"/>
      <c r="M14" s="1"/>
    </row>
    <row r="15" spans="1:13" ht="16.5" customHeight="1" hidden="1">
      <c r="A15" s="65">
        <v>2</v>
      </c>
      <c r="B15" s="64" t="s">
        <v>60</v>
      </c>
      <c r="C15" s="65" t="s">
        <v>8</v>
      </c>
      <c r="D15" s="71"/>
      <c r="E15" s="65"/>
      <c r="F15" s="65"/>
      <c r="G15" s="61">
        <v>78000</v>
      </c>
      <c r="H15" s="1" t="e">
        <f>#REF!/G15*100</f>
        <v>#REF!</v>
      </c>
      <c r="I15" s="1"/>
      <c r="J15" s="1"/>
      <c r="K15" s="1"/>
      <c r="L15" s="1"/>
      <c r="M15" s="1"/>
    </row>
    <row r="16" spans="1:13" ht="16.5" customHeight="1" hidden="1">
      <c r="A16" s="65">
        <v>3</v>
      </c>
      <c r="B16" s="64" t="s">
        <v>50</v>
      </c>
      <c r="C16" s="65" t="s">
        <v>8</v>
      </c>
      <c r="D16" s="71"/>
      <c r="E16" s="65"/>
      <c r="F16" s="65"/>
      <c r="G16" s="61">
        <v>70100</v>
      </c>
      <c r="H16" s="1" t="e">
        <f>#REF!/G16*100</f>
        <v>#REF!</v>
      </c>
      <c r="I16" s="1"/>
      <c r="J16" s="1"/>
      <c r="K16" s="1"/>
      <c r="L16" s="1"/>
      <c r="M16" s="1"/>
    </row>
    <row r="17" spans="1:13" ht="15" customHeight="1" hidden="1">
      <c r="A17" s="65">
        <v>4</v>
      </c>
      <c r="B17" s="64" t="s">
        <v>51</v>
      </c>
      <c r="C17" s="65" t="s">
        <v>8</v>
      </c>
      <c r="D17" s="71"/>
      <c r="E17" s="65"/>
      <c r="F17" s="65"/>
      <c r="G17" s="61">
        <v>140500</v>
      </c>
      <c r="H17" s="1" t="e">
        <f>#REF!/G17*100</f>
        <v>#REF!</v>
      </c>
      <c r="I17" s="1"/>
      <c r="J17" s="1"/>
      <c r="K17" s="1"/>
      <c r="L17" s="1"/>
      <c r="M17" s="1"/>
    </row>
    <row r="18" spans="1:13" ht="21.75" customHeight="1" hidden="1">
      <c r="A18" s="65">
        <v>5</v>
      </c>
      <c r="B18" s="64" t="s">
        <v>52</v>
      </c>
      <c r="C18" s="65" t="s">
        <v>8</v>
      </c>
      <c r="D18" s="71"/>
      <c r="E18" s="65"/>
      <c r="F18" s="65"/>
      <c r="G18" s="61">
        <v>213800</v>
      </c>
      <c r="H18" s="1" t="e">
        <f>#REF!/G18*100</f>
        <v>#REF!</v>
      </c>
      <c r="I18" s="1"/>
      <c r="J18" s="1"/>
      <c r="K18" s="1" t="s">
        <v>73</v>
      </c>
      <c r="L18" s="1"/>
      <c r="M18" s="1"/>
    </row>
    <row r="19" spans="1:13" ht="15.75" customHeight="1" hidden="1">
      <c r="A19" s="65">
        <v>6</v>
      </c>
      <c r="B19" s="64" t="s">
        <v>10</v>
      </c>
      <c r="C19" s="65" t="s">
        <v>8</v>
      </c>
      <c r="D19" s="71"/>
      <c r="E19" s="65"/>
      <c r="F19" s="65"/>
      <c r="G19" s="61">
        <v>242700</v>
      </c>
      <c r="H19" s="1" t="e">
        <f>#REF!/G19*100</f>
        <v>#REF!</v>
      </c>
      <c r="I19" s="1"/>
      <c r="J19" s="1"/>
      <c r="K19" s="1"/>
      <c r="L19" s="1"/>
      <c r="M19" s="1"/>
    </row>
    <row r="20" spans="1:13" ht="16.5" customHeight="1" hidden="1">
      <c r="A20" s="65">
        <v>7</v>
      </c>
      <c r="B20" s="64" t="s">
        <v>11</v>
      </c>
      <c r="C20" s="65" t="s">
        <v>8</v>
      </c>
      <c r="D20" s="71"/>
      <c r="E20" s="65"/>
      <c r="F20" s="65"/>
      <c r="G20" s="61">
        <v>269200</v>
      </c>
      <c r="H20" s="1" t="e">
        <f>#REF!/G20*100</f>
        <v>#REF!</v>
      </c>
      <c r="I20" s="1"/>
      <c r="J20" s="1"/>
      <c r="K20" s="1"/>
      <c r="L20" s="1"/>
      <c r="M20" s="1"/>
    </row>
    <row r="21" spans="1:13" ht="16.5" customHeight="1" hidden="1">
      <c r="A21" s="65">
        <v>8</v>
      </c>
      <c r="B21" s="64" t="s">
        <v>12</v>
      </c>
      <c r="C21" s="65" t="s">
        <v>8</v>
      </c>
      <c r="D21" s="71"/>
      <c r="E21" s="65"/>
      <c r="F21" s="65"/>
      <c r="G21" s="61">
        <v>134600</v>
      </c>
      <c r="H21" s="1" t="e">
        <f>#REF!/G21*100</f>
        <v>#REF!</v>
      </c>
      <c r="I21" s="1"/>
      <c r="J21" s="1"/>
      <c r="K21" s="1"/>
      <c r="L21" s="1"/>
      <c r="M21" s="1"/>
    </row>
    <row r="22" spans="1:13" ht="14.25" customHeight="1" hidden="1">
      <c r="A22" s="65">
        <v>9</v>
      </c>
      <c r="B22" s="64" t="s">
        <v>41</v>
      </c>
      <c r="C22" s="65" t="s">
        <v>43</v>
      </c>
      <c r="D22" s="71"/>
      <c r="E22" s="65"/>
      <c r="F22" s="65"/>
      <c r="G22" s="61">
        <v>200000</v>
      </c>
      <c r="H22" s="1" t="e">
        <f>#REF!/G22*100</f>
        <v>#REF!</v>
      </c>
      <c r="I22" s="1"/>
      <c r="J22" s="1"/>
      <c r="K22" s="1"/>
      <c r="L22" s="1"/>
      <c r="M22" s="1"/>
    </row>
    <row r="23" spans="1:13" ht="14.25" customHeight="1" hidden="1">
      <c r="A23" s="65"/>
      <c r="B23" s="64" t="s">
        <v>42</v>
      </c>
      <c r="C23" s="65" t="s">
        <v>43</v>
      </c>
      <c r="D23" s="71"/>
      <c r="E23" s="65"/>
      <c r="F23" s="65"/>
      <c r="G23" s="61">
        <v>150000</v>
      </c>
      <c r="H23" s="1" t="e">
        <f>#REF!/G23*100</f>
        <v>#REF!</v>
      </c>
      <c r="I23" s="1"/>
      <c r="J23" s="1"/>
      <c r="K23" s="1"/>
      <c r="L23" s="1"/>
      <c r="M23" s="1"/>
    </row>
    <row r="24" spans="1:13" ht="16.5" customHeight="1" hidden="1">
      <c r="A24" s="65">
        <v>9</v>
      </c>
      <c r="B24" s="64" t="s">
        <v>53</v>
      </c>
      <c r="C24" s="65"/>
      <c r="D24" s="71"/>
      <c r="E24" s="65"/>
      <c r="F24" s="65"/>
      <c r="G24" s="61"/>
      <c r="H24" s="1"/>
      <c r="I24" s="1"/>
      <c r="J24" s="1"/>
      <c r="K24" s="1"/>
      <c r="L24" s="1"/>
      <c r="M24" s="1"/>
    </row>
    <row r="25" spans="1:13" ht="15.75" customHeight="1" hidden="1">
      <c r="A25" s="65"/>
      <c r="B25" s="64" t="s">
        <v>13</v>
      </c>
      <c r="C25" s="65" t="s">
        <v>8</v>
      </c>
      <c r="D25" s="71"/>
      <c r="E25" s="65"/>
      <c r="F25" s="65"/>
      <c r="G25" s="61">
        <v>349200</v>
      </c>
      <c r="H25" s="1" t="e">
        <f>#REF!/G25*100</f>
        <v>#REF!</v>
      </c>
      <c r="I25" s="1"/>
      <c r="J25" s="1"/>
      <c r="K25" s="1"/>
      <c r="L25" s="1"/>
      <c r="M25" s="1"/>
    </row>
    <row r="26" spans="1:13" ht="15.75" customHeight="1" hidden="1">
      <c r="A26" s="65"/>
      <c r="B26" s="64" t="s">
        <v>14</v>
      </c>
      <c r="C26" s="65" t="s">
        <v>8</v>
      </c>
      <c r="D26" s="71"/>
      <c r="E26" s="65"/>
      <c r="F26" s="65"/>
      <c r="G26" s="61">
        <v>353900</v>
      </c>
      <c r="H26" s="1" t="e">
        <f>#REF!/G26*100</f>
        <v>#REF!</v>
      </c>
      <c r="I26" s="1"/>
      <c r="J26" s="1"/>
      <c r="K26" s="1"/>
      <c r="L26" s="1"/>
      <c r="M26" s="1"/>
    </row>
    <row r="27" spans="1:13" ht="15.75" customHeight="1" hidden="1">
      <c r="A27" s="65"/>
      <c r="B27" s="64" t="s">
        <v>15</v>
      </c>
      <c r="C27" s="65" t="s">
        <v>8</v>
      </c>
      <c r="D27" s="71"/>
      <c r="E27" s="65"/>
      <c r="F27" s="65"/>
      <c r="G27" s="61">
        <v>356200</v>
      </c>
      <c r="H27" s="1" t="e">
        <f>#REF!/G27*100</f>
        <v>#REF!</v>
      </c>
      <c r="I27" s="1"/>
      <c r="J27" s="1"/>
      <c r="K27" s="1"/>
      <c r="L27" s="1"/>
      <c r="M27" s="1"/>
    </row>
    <row r="28" spans="1:13" ht="16.5" customHeight="1" hidden="1">
      <c r="A28" s="65"/>
      <c r="B28" s="64" t="s">
        <v>16</v>
      </c>
      <c r="C28" s="65" t="s">
        <v>8</v>
      </c>
      <c r="D28" s="71"/>
      <c r="E28" s="65"/>
      <c r="F28" s="65"/>
      <c r="G28" s="61">
        <v>363100</v>
      </c>
      <c r="H28" s="1" t="e">
        <f>#REF!/G28*100</f>
        <v>#REF!</v>
      </c>
      <c r="I28" s="1"/>
      <c r="J28" s="1"/>
      <c r="K28" s="1"/>
      <c r="L28" s="1"/>
      <c r="M28" s="1"/>
    </row>
    <row r="29" spans="1:13" ht="16.5" customHeight="1" hidden="1">
      <c r="A29" s="65"/>
      <c r="B29" s="64" t="s">
        <v>17</v>
      </c>
      <c r="C29" s="65" t="s">
        <v>8</v>
      </c>
      <c r="D29" s="72"/>
      <c r="E29" s="65"/>
      <c r="F29" s="65"/>
      <c r="G29" s="61">
        <v>371800</v>
      </c>
      <c r="H29" s="1" t="e">
        <f>#REF!/G29*100</f>
        <v>#REF!</v>
      </c>
      <c r="I29" s="1"/>
      <c r="J29" s="1"/>
      <c r="K29" s="1"/>
      <c r="L29" s="1"/>
      <c r="M29" s="1"/>
    </row>
    <row r="30" spans="1:13" ht="29.25" customHeight="1" hidden="1">
      <c r="A30" s="65"/>
      <c r="B30" s="64" t="s">
        <v>18</v>
      </c>
      <c r="C30" s="65" t="s">
        <v>8</v>
      </c>
      <c r="D30" s="71"/>
      <c r="E30" s="65"/>
      <c r="F30" s="65"/>
      <c r="G30" s="61">
        <v>398300</v>
      </c>
      <c r="H30" s="1" t="e">
        <f>#REF!/G30*100</f>
        <v>#REF!</v>
      </c>
      <c r="I30" s="1"/>
      <c r="J30" s="1"/>
      <c r="K30" s="1"/>
      <c r="L30" s="1"/>
      <c r="M30" s="1"/>
    </row>
    <row r="31" spans="1:13" ht="26.25" customHeight="1" hidden="1">
      <c r="A31" s="65"/>
      <c r="B31" s="64" t="s">
        <v>19</v>
      </c>
      <c r="C31" s="65" t="s">
        <v>8</v>
      </c>
      <c r="D31" s="71"/>
      <c r="E31" s="65"/>
      <c r="F31" s="65"/>
      <c r="G31" s="61">
        <v>424700</v>
      </c>
      <c r="H31" s="1" t="e">
        <f>#REF!/G31*100</f>
        <v>#REF!</v>
      </c>
      <c r="I31" s="1"/>
      <c r="J31" s="1"/>
      <c r="K31" s="1"/>
      <c r="L31" s="1"/>
      <c r="M31" s="1"/>
    </row>
    <row r="32" spans="1:13" ht="16.5" customHeight="1" hidden="1">
      <c r="A32" s="65"/>
      <c r="B32" s="64" t="s">
        <v>20</v>
      </c>
      <c r="C32" s="65" t="s">
        <v>8</v>
      </c>
      <c r="D32" s="71"/>
      <c r="E32" s="65"/>
      <c r="F32" s="65"/>
      <c r="G32" s="61">
        <v>451000</v>
      </c>
      <c r="H32" s="1" t="e">
        <f>#REF!/G32*100</f>
        <v>#REF!</v>
      </c>
      <c r="I32" s="1" t="s">
        <v>58</v>
      </c>
      <c r="J32" s="1"/>
      <c r="K32" s="1"/>
      <c r="L32" s="1"/>
      <c r="M32" s="1"/>
    </row>
    <row r="33" spans="1:13" ht="16.5" customHeight="1" hidden="1">
      <c r="A33" s="65"/>
      <c r="B33" s="64" t="s">
        <v>21</v>
      </c>
      <c r="C33" s="65" t="s">
        <v>8</v>
      </c>
      <c r="D33" s="71"/>
      <c r="E33" s="65"/>
      <c r="F33" s="65"/>
      <c r="G33" s="61">
        <v>477500</v>
      </c>
      <c r="H33" s="1" t="e">
        <f>#REF!/G33*100</f>
        <v>#REF!</v>
      </c>
      <c r="I33" s="1"/>
      <c r="J33" s="1"/>
      <c r="K33" s="1"/>
      <c r="L33" s="1"/>
      <c r="M33" s="1"/>
    </row>
    <row r="34" spans="1:13" ht="16.5" customHeight="1" hidden="1">
      <c r="A34" s="65">
        <v>10</v>
      </c>
      <c r="B34" s="64" t="s">
        <v>54</v>
      </c>
      <c r="C34" s="65"/>
      <c r="D34" s="71"/>
      <c r="E34" s="65"/>
      <c r="F34" s="65"/>
      <c r="G34" s="61"/>
      <c r="H34" s="1"/>
      <c r="I34" s="1"/>
      <c r="J34" s="1"/>
      <c r="K34" s="1"/>
      <c r="L34" s="1"/>
      <c r="M34" s="1"/>
    </row>
    <row r="35" spans="1:13" ht="31.5" customHeight="1" hidden="1">
      <c r="A35" s="65"/>
      <c r="B35" s="64" t="s">
        <v>55</v>
      </c>
      <c r="C35" s="65" t="s">
        <v>8</v>
      </c>
      <c r="D35" s="71"/>
      <c r="E35" s="65"/>
      <c r="F35" s="65"/>
      <c r="G35" s="61">
        <v>75700</v>
      </c>
      <c r="H35" s="1" t="e">
        <f>#REF!/G35*100</f>
        <v>#REF!</v>
      </c>
      <c r="I35" s="1"/>
      <c r="J35" s="1"/>
      <c r="K35" s="1"/>
      <c r="L35" s="1"/>
      <c r="M35" s="1"/>
    </row>
    <row r="36" spans="1:13" ht="16.5" customHeight="1" hidden="1">
      <c r="A36" s="65"/>
      <c r="B36" s="64" t="s">
        <v>56</v>
      </c>
      <c r="C36" s="65" t="s">
        <v>8</v>
      </c>
      <c r="D36" s="71"/>
      <c r="E36" s="65"/>
      <c r="F36" s="65"/>
      <c r="G36" s="61">
        <v>108300</v>
      </c>
      <c r="H36" s="1" t="e">
        <f>#REF!/G36*100</f>
        <v>#REF!</v>
      </c>
      <c r="I36" s="1"/>
      <c r="J36" s="1"/>
      <c r="K36" s="1"/>
      <c r="L36" s="1"/>
      <c r="M36" s="1"/>
    </row>
    <row r="37" spans="1:13" ht="15" customHeight="1" hidden="1">
      <c r="A37" s="65"/>
      <c r="B37" s="64" t="s">
        <v>57</v>
      </c>
      <c r="C37" s="65" t="s">
        <v>8</v>
      </c>
      <c r="D37" s="71"/>
      <c r="E37" s="65"/>
      <c r="F37" s="65"/>
      <c r="G37" s="61">
        <v>66600</v>
      </c>
      <c r="H37" s="1" t="e">
        <f>#REF!/G37*100</f>
        <v>#REF!</v>
      </c>
      <c r="I37" s="1"/>
      <c r="J37" s="1"/>
      <c r="K37" s="1"/>
      <c r="L37" s="1"/>
      <c r="M37" s="1"/>
    </row>
    <row r="38" spans="1:13" s="34" customFormat="1" ht="38.25" customHeight="1" hidden="1">
      <c r="A38" s="65">
        <v>11</v>
      </c>
      <c r="B38" s="64" t="s">
        <v>74</v>
      </c>
      <c r="C38" s="65" t="s">
        <v>8</v>
      </c>
      <c r="D38" s="71"/>
      <c r="E38" s="65"/>
      <c r="F38" s="65"/>
      <c r="G38" s="61">
        <v>370000</v>
      </c>
      <c r="H38" s="1" t="e">
        <f>#REF!/G38*100</f>
        <v>#REF!</v>
      </c>
      <c r="I38" s="25"/>
      <c r="J38" s="1"/>
      <c r="K38" s="1"/>
      <c r="L38" s="1"/>
      <c r="M38" s="1"/>
    </row>
    <row r="39" spans="1:13" ht="38.25" customHeight="1" hidden="1">
      <c r="A39" s="73" t="s">
        <v>45</v>
      </c>
      <c r="B39" s="64" t="s">
        <v>59</v>
      </c>
      <c r="C39" s="65" t="s">
        <v>8</v>
      </c>
      <c r="D39" s="71"/>
      <c r="E39" s="65"/>
      <c r="F39" s="65"/>
      <c r="G39" s="61">
        <v>520000</v>
      </c>
      <c r="H39" s="1" t="e">
        <f>#REF!/G39*100</f>
        <v>#REF!</v>
      </c>
      <c r="I39" s="25"/>
      <c r="J39" s="1"/>
      <c r="K39" s="1"/>
      <c r="L39" s="1"/>
      <c r="M39" s="1"/>
    </row>
    <row r="40" spans="1:13" ht="38.25" customHeight="1" hidden="1">
      <c r="A40" s="73"/>
      <c r="B40" s="64" t="s">
        <v>75</v>
      </c>
      <c r="C40" s="65" t="s">
        <v>8</v>
      </c>
      <c r="D40" s="71"/>
      <c r="E40" s="65"/>
      <c r="F40" s="65"/>
      <c r="G40" s="61"/>
      <c r="H40" s="1"/>
      <c r="I40" s="25"/>
      <c r="J40" s="1"/>
      <c r="K40" s="1"/>
      <c r="L40" s="1"/>
      <c r="M40" s="1"/>
    </row>
    <row r="41" spans="1:13" ht="38.25" customHeight="1" hidden="1">
      <c r="A41" s="73"/>
      <c r="B41" s="64" t="s">
        <v>77</v>
      </c>
      <c r="C41" s="65" t="s">
        <v>8</v>
      </c>
      <c r="D41" s="71"/>
      <c r="E41" s="65"/>
      <c r="F41" s="65"/>
      <c r="G41" s="61"/>
      <c r="H41" s="1"/>
      <c r="I41" s="25"/>
      <c r="J41" s="1"/>
      <c r="K41" s="1"/>
      <c r="L41" s="1"/>
      <c r="M41" s="1"/>
    </row>
    <row r="42" spans="1:13" ht="38.25" customHeight="1" hidden="1">
      <c r="A42" s="73"/>
      <c r="B42" s="64" t="s">
        <v>76</v>
      </c>
      <c r="C42" s="65" t="s">
        <v>8</v>
      </c>
      <c r="D42" s="71"/>
      <c r="E42" s="65"/>
      <c r="F42" s="65"/>
      <c r="G42" s="61">
        <v>323000</v>
      </c>
      <c r="H42" s="1" t="e">
        <f>#REF!/G42*100</f>
        <v>#REF!</v>
      </c>
      <c r="I42" s="25"/>
      <c r="J42" s="1"/>
      <c r="K42" s="1"/>
      <c r="L42" s="1"/>
      <c r="M42" s="1"/>
    </row>
    <row r="43" spans="1:13" ht="38.25" customHeight="1" hidden="1">
      <c r="A43" s="73"/>
      <c r="B43" s="64" t="s">
        <v>44</v>
      </c>
      <c r="C43" s="65" t="s">
        <v>8</v>
      </c>
      <c r="D43" s="71"/>
      <c r="E43" s="65"/>
      <c r="F43" s="65"/>
      <c r="G43" s="61">
        <v>491850</v>
      </c>
      <c r="H43" s="1" t="e">
        <f>#REF!/G43*100</f>
        <v>#REF!</v>
      </c>
      <c r="I43" s="25"/>
      <c r="J43" s="1"/>
      <c r="K43" s="1"/>
      <c r="L43" s="1"/>
      <c r="M43" s="1"/>
    </row>
    <row r="44" spans="1:13" ht="36" customHeight="1">
      <c r="A44" s="65">
        <v>1</v>
      </c>
      <c r="B44" s="63" t="s">
        <v>107</v>
      </c>
      <c r="C44" s="79" t="s">
        <v>106</v>
      </c>
      <c r="D44" s="74">
        <v>80</v>
      </c>
      <c r="E44" s="74">
        <f>D44*I13</f>
        <v>16</v>
      </c>
      <c r="F44" s="74">
        <f>D44+E44</f>
        <v>96</v>
      </c>
      <c r="G44" s="61">
        <v>190000</v>
      </c>
      <c r="H44" s="1" t="e">
        <f>#REF!/G44*100</f>
        <v>#REF!</v>
      </c>
      <c r="I44" s="25"/>
      <c r="J44" s="1"/>
      <c r="K44" s="1"/>
      <c r="L44" s="1"/>
      <c r="M44" s="1"/>
    </row>
    <row r="45" spans="1:13" ht="27.75" customHeight="1" hidden="1">
      <c r="A45" s="65">
        <v>14</v>
      </c>
      <c r="B45" s="64" t="s">
        <v>47</v>
      </c>
      <c r="C45" s="65" t="s">
        <v>43</v>
      </c>
      <c r="D45" s="74"/>
      <c r="E45" s="74">
        <f aca="true" t="shared" si="0" ref="E45:E78">D45*I14</f>
        <v>0</v>
      </c>
      <c r="F45" s="74">
        <f aca="true" t="shared" si="1" ref="F45:F82">D45+E45</f>
        <v>0</v>
      </c>
      <c r="G45" s="62">
        <v>75000</v>
      </c>
      <c r="H45" s="1" t="e">
        <f>#REF!/G45*100</f>
        <v>#REF!</v>
      </c>
      <c r="I45" s="25"/>
      <c r="J45" s="1"/>
      <c r="K45" s="1"/>
      <c r="L45" s="1"/>
      <c r="M45" s="1"/>
    </row>
    <row r="46" spans="1:13" ht="16.5" customHeight="1" hidden="1">
      <c r="A46" s="65">
        <v>13</v>
      </c>
      <c r="B46" s="64" t="s">
        <v>22</v>
      </c>
      <c r="C46" s="65" t="s">
        <v>8</v>
      </c>
      <c r="D46" s="74"/>
      <c r="E46" s="74">
        <f t="shared" si="0"/>
        <v>0</v>
      </c>
      <c r="F46" s="74">
        <f t="shared" si="1"/>
        <v>0</v>
      </c>
      <c r="G46" s="61">
        <v>230000</v>
      </c>
      <c r="H46" s="1" t="e">
        <f>#REF!/G46*100</f>
        <v>#REF!</v>
      </c>
      <c r="I46" s="25"/>
      <c r="J46" s="1"/>
      <c r="K46" s="1"/>
      <c r="L46" s="1"/>
      <c r="M46" s="1"/>
    </row>
    <row r="47" spans="1:13" ht="25.5" customHeight="1" hidden="1">
      <c r="A47" s="65">
        <v>14</v>
      </c>
      <c r="B47" s="64" t="s">
        <v>23</v>
      </c>
      <c r="C47" s="65" t="s">
        <v>8</v>
      </c>
      <c r="D47" s="74"/>
      <c r="E47" s="74">
        <f t="shared" si="0"/>
        <v>0</v>
      </c>
      <c r="F47" s="74">
        <f t="shared" si="1"/>
        <v>0</v>
      </c>
      <c r="G47" s="61">
        <v>462600</v>
      </c>
      <c r="H47" s="1" t="e">
        <f>#REF!/G47*100</f>
        <v>#REF!</v>
      </c>
      <c r="I47" s="25"/>
      <c r="J47" s="1"/>
      <c r="K47" s="1"/>
      <c r="L47" s="1"/>
      <c r="M47" s="1"/>
    </row>
    <row r="48" spans="1:13" ht="26.25" customHeight="1" hidden="1">
      <c r="A48" s="65">
        <v>15</v>
      </c>
      <c r="B48" s="64" t="s">
        <v>24</v>
      </c>
      <c r="C48" s="65" t="s">
        <v>8</v>
      </c>
      <c r="D48" s="74"/>
      <c r="E48" s="74">
        <f t="shared" si="0"/>
        <v>0</v>
      </c>
      <c r="F48" s="74">
        <f t="shared" si="1"/>
        <v>0</v>
      </c>
      <c r="G48" s="61">
        <v>679300</v>
      </c>
      <c r="H48" s="1" t="e">
        <f>#REF!/G48*100</f>
        <v>#REF!</v>
      </c>
      <c r="I48" s="25"/>
      <c r="J48" s="1"/>
      <c r="K48" s="1"/>
      <c r="L48" s="1"/>
      <c r="M48" s="1"/>
    </row>
    <row r="49" spans="1:13" ht="15.75" customHeight="1" hidden="1">
      <c r="A49" s="65">
        <v>16</v>
      </c>
      <c r="B49" s="64" t="s">
        <v>25</v>
      </c>
      <c r="C49" s="65"/>
      <c r="D49" s="74"/>
      <c r="E49" s="74">
        <f t="shared" si="0"/>
        <v>0</v>
      </c>
      <c r="F49" s="74">
        <f t="shared" si="1"/>
        <v>0</v>
      </c>
      <c r="G49" s="61"/>
      <c r="H49" s="25"/>
      <c r="I49" s="25"/>
      <c r="J49" s="1"/>
      <c r="K49" s="1"/>
      <c r="L49" s="1"/>
      <c r="M49" s="1"/>
    </row>
    <row r="50" spans="1:13" ht="15.75" customHeight="1" hidden="1">
      <c r="A50" s="65"/>
      <c r="B50" s="64" t="s">
        <v>26</v>
      </c>
      <c r="C50" s="65" t="s">
        <v>8</v>
      </c>
      <c r="D50" s="74"/>
      <c r="E50" s="74">
        <f t="shared" si="0"/>
        <v>0</v>
      </c>
      <c r="F50" s="74">
        <f t="shared" si="1"/>
        <v>0</v>
      </c>
      <c r="G50" s="61">
        <v>229200</v>
      </c>
      <c r="H50" s="1" t="e">
        <f>#REF!/G50*100</f>
        <v>#REF!</v>
      </c>
      <c r="I50" s="25"/>
      <c r="J50" s="1"/>
      <c r="K50" s="1"/>
      <c r="L50" s="1"/>
      <c r="M50" s="1"/>
    </row>
    <row r="51" spans="1:13" ht="15.75" customHeight="1" hidden="1">
      <c r="A51" s="65"/>
      <c r="B51" s="64" t="s">
        <v>27</v>
      </c>
      <c r="C51" s="65" t="s">
        <v>8</v>
      </c>
      <c r="D51" s="74"/>
      <c r="E51" s="74">
        <f t="shared" si="0"/>
        <v>0</v>
      </c>
      <c r="F51" s="74">
        <f t="shared" si="1"/>
        <v>0</v>
      </c>
      <c r="G51" s="61">
        <v>260000</v>
      </c>
      <c r="H51" s="1" t="e">
        <f>#REF!/G51*100</f>
        <v>#REF!</v>
      </c>
      <c r="I51" s="25"/>
      <c r="J51" s="1"/>
      <c r="K51" s="1"/>
      <c r="L51" s="1"/>
      <c r="M51" s="1"/>
    </row>
    <row r="52" spans="1:13" ht="13.5" customHeight="1" hidden="1">
      <c r="A52" s="65">
        <v>19</v>
      </c>
      <c r="B52" s="64" t="s">
        <v>28</v>
      </c>
      <c r="C52" s="65" t="s">
        <v>8</v>
      </c>
      <c r="D52" s="74"/>
      <c r="E52" s="74">
        <f t="shared" si="0"/>
        <v>0</v>
      </c>
      <c r="F52" s="74">
        <f t="shared" si="1"/>
        <v>0</v>
      </c>
      <c r="G52" s="61">
        <v>43900</v>
      </c>
      <c r="H52" s="1" t="e">
        <f>#REF!/G52*100</f>
        <v>#REF!</v>
      </c>
      <c r="I52" s="25"/>
      <c r="J52" s="1"/>
      <c r="K52" s="1"/>
      <c r="L52" s="1"/>
      <c r="M52" s="1"/>
    </row>
    <row r="53" spans="1:13" ht="13.5" customHeight="1" hidden="1">
      <c r="A53" s="65">
        <v>20</v>
      </c>
      <c r="B53" s="64" t="s">
        <v>29</v>
      </c>
      <c r="C53" s="65" t="s">
        <v>8</v>
      </c>
      <c r="D53" s="74"/>
      <c r="E53" s="74">
        <f t="shared" si="0"/>
        <v>0</v>
      </c>
      <c r="F53" s="74">
        <f t="shared" si="1"/>
        <v>0</v>
      </c>
      <c r="G53" s="61">
        <v>97800</v>
      </c>
      <c r="H53" s="1" t="e">
        <f>#REF!/G53*100</f>
        <v>#REF!</v>
      </c>
      <c r="I53" s="25"/>
      <c r="J53" s="1"/>
      <c r="K53" s="1"/>
      <c r="L53" s="1"/>
      <c r="M53" s="1"/>
    </row>
    <row r="54" spans="1:13" ht="13.5" customHeight="1" hidden="1">
      <c r="A54" s="65">
        <v>21</v>
      </c>
      <c r="B54" s="64" t="s">
        <v>30</v>
      </c>
      <c r="C54" s="65" t="s">
        <v>8</v>
      </c>
      <c r="D54" s="74"/>
      <c r="E54" s="74">
        <f t="shared" si="0"/>
        <v>0</v>
      </c>
      <c r="F54" s="74">
        <f t="shared" si="1"/>
        <v>0</v>
      </c>
      <c r="G54" s="61">
        <v>58850</v>
      </c>
      <c r="H54" s="1" t="e">
        <f>#REF!/G54*100</f>
        <v>#REF!</v>
      </c>
      <c r="I54" s="25"/>
      <c r="J54" s="1"/>
      <c r="K54" s="1"/>
      <c r="L54" s="1"/>
      <c r="M54" s="1"/>
    </row>
    <row r="55" spans="1:13" ht="13.5" customHeight="1" hidden="1">
      <c r="A55" s="65">
        <v>22</v>
      </c>
      <c r="B55" s="64" t="s">
        <v>31</v>
      </c>
      <c r="C55" s="65" t="s">
        <v>8</v>
      </c>
      <c r="D55" s="74"/>
      <c r="E55" s="74">
        <f t="shared" si="0"/>
        <v>0</v>
      </c>
      <c r="F55" s="74">
        <f t="shared" si="1"/>
        <v>0</v>
      </c>
      <c r="G55" s="61">
        <v>162850</v>
      </c>
      <c r="H55" s="1" t="e">
        <f>#REF!/G55*100</f>
        <v>#REF!</v>
      </c>
      <c r="I55" s="25"/>
      <c r="J55" s="1"/>
      <c r="K55" s="1"/>
      <c r="L55" s="1"/>
      <c r="M55" s="1"/>
    </row>
    <row r="56" spans="1:13" ht="15.75" customHeight="1" hidden="1">
      <c r="A56" s="65">
        <v>17</v>
      </c>
      <c r="B56" s="64" t="s">
        <v>32</v>
      </c>
      <c r="C56" s="65" t="s">
        <v>8</v>
      </c>
      <c r="D56" s="74"/>
      <c r="E56" s="74">
        <f t="shared" si="0"/>
        <v>0</v>
      </c>
      <c r="F56" s="74">
        <f t="shared" si="1"/>
        <v>0</v>
      </c>
      <c r="G56" s="61">
        <v>207100</v>
      </c>
      <c r="H56" s="1" t="e">
        <f>#REF!/G56*100</f>
        <v>#REF!</v>
      </c>
      <c r="I56" s="25"/>
      <c r="J56" s="1"/>
      <c r="K56" s="1"/>
      <c r="L56" s="1"/>
      <c r="M56" s="1"/>
    </row>
    <row r="57" spans="1:13" ht="13.5" customHeight="1" hidden="1">
      <c r="A57" s="65">
        <v>24</v>
      </c>
      <c r="B57" s="64" t="s">
        <v>33</v>
      </c>
      <c r="C57" s="65" t="s">
        <v>8</v>
      </c>
      <c r="D57" s="74"/>
      <c r="E57" s="74">
        <f t="shared" si="0"/>
        <v>0</v>
      </c>
      <c r="F57" s="74">
        <f t="shared" si="1"/>
        <v>0</v>
      </c>
      <c r="G57" s="61">
        <v>299150</v>
      </c>
      <c r="H57" s="1" t="e">
        <f>#REF!/G57*100</f>
        <v>#REF!</v>
      </c>
      <c r="I57" s="25"/>
      <c r="J57" s="1"/>
      <c r="K57" s="1"/>
      <c r="L57" s="1"/>
      <c r="M57" s="1"/>
    </row>
    <row r="58" spans="1:13" ht="13.5" customHeight="1" hidden="1">
      <c r="A58" s="65">
        <v>25</v>
      </c>
      <c r="B58" s="64" t="s">
        <v>34</v>
      </c>
      <c r="C58" s="65" t="s">
        <v>8</v>
      </c>
      <c r="D58" s="74"/>
      <c r="E58" s="74">
        <f t="shared" si="0"/>
        <v>0</v>
      </c>
      <c r="F58" s="74">
        <f t="shared" si="1"/>
        <v>0</v>
      </c>
      <c r="G58" s="61">
        <v>179600</v>
      </c>
      <c r="H58" s="1" t="e">
        <f>#REF!/G58*100</f>
        <v>#REF!</v>
      </c>
      <c r="I58" s="25"/>
      <c r="J58" s="1"/>
      <c r="K58" s="1"/>
      <c r="L58" s="1"/>
      <c r="M58" s="1"/>
    </row>
    <row r="59" spans="1:13" ht="15.75" customHeight="1" hidden="1">
      <c r="A59" s="65">
        <v>18</v>
      </c>
      <c r="B59" s="64" t="s">
        <v>35</v>
      </c>
      <c r="C59" s="65" t="s">
        <v>39</v>
      </c>
      <c r="D59" s="74"/>
      <c r="E59" s="74">
        <f t="shared" si="0"/>
        <v>0</v>
      </c>
      <c r="F59" s="74">
        <f t="shared" si="1"/>
        <v>0</v>
      </c>
      <c r="G59" s="61">
        <v>16900</v>
      </c>
      <c r="H59" s="1" t="e">
        <f>#REF!/G59*100</f>
        <v>#REF!</v>
      </c>
      <c r="I59" s="25"/>
      <c r="J59" s="1"/>
      <c r="K59" s="1"/>
      <c r="L59" s="1"/>
      <c r="M59" s="1"/>
    </row>
    <row r="60" spans="1:13" ht="15.75" customHeight="1" hidden="1">
      <c r="A60" s="65">
        <v>19</v>
      </c>
      <c r="B60" s="64" t="s">
        <v>36</v>
      </c>
      <c r="C60" s="65" t="s">
        <v>8</v>
      </c>
      <c r="D60" s="74"/>
      <c r="E60" s="74">
        <f t="shared" si="0"/>
        <v>0</v>
      </c>
      <c r="F60" s="74">
        <f t="shared" si="1"/>
        <v>0</v>
      </c>
      <c r="G60" s="61">
        <v>67100</v>
      </c>
      <c r="H60" s="1" t="e">
        <f>#REF!/G60*100</f>
        <v>#REF!</v>
      </c>
      <c r="I60" s="25"/>
      <c r="J60" s="1"/>
      <c r="K60" s="1"/>
      <c r="L60" s="1"/>
      <c r="M60" s="1"/>
    </row>
    <row r="61" spans="1:13" ht="15.75" customHeight="1" hidden="1">
      <c r="A61" s="65">
        <v>20</v>
      </c>
      <c r="B61" s="64" t="s">
        <v>37</v>
      </c>
      <c r="C61" s="65" t="s">
        <v>8</v>
      </c>
      <c r="D61" s="74"/>
      <c r="E61" s="74">
        <f t="shared" si="0"/>
        <v>0</v>
      </c>
      <c r="F61" s="74">
        <f t="shared" si="1"/>
        <v>0</v>
      </c>
      <c r="G61" s="61">
        <v>1208000</v>
      </c>
      <c r="H61" s="1" t="e">
        <f>#REF!/G61*100</f>
        <v>#REF!</v>
      </c>
      <c r="I61" s="25"/>
      <c r="J61" s="1"/>
      <c r="K61" s="1"/>
      <c r="L61" s="1"/>
      <c r="M61" s="1"/>
    </row>
    <row r="62" spans="1:13" ht="27" customHeight="1" hidden="1">
      <c r="A62" s="65">
        <v>21</v>
      </c>
      <c r="B62" s="64" t="s">
        <v>61</v>
      </c>
      <c r="C62" s="65" t="s">
        <v>8</v>
      </c>
      <c r="D62" s="74"/>
      <c r="E62" s="74">
        <f t="shared" si="0"/>
        <v>0</v>
      </c>
      <c r="F62" s="74">
        <f t="shared" si="1"/>
        <v>0</v>
      </c>
      <c r="G62" s="61">
        <v>106700</v>
      </c>
      <c r="H62" s="1" t="e">
        <f>#REF!/G62*100</f>
        <v>#REF!</v>
      </c>
      <c r="I62" s="25"/>
      <c r="J62" s="1"/>
      <c r="K62" s="1"/>
      <c r="L62" s="1"/>
      <c r="M62" s="1"/>
    </row>
    <row r="63" spans="1:13" ht="28.5" customHeight="1" hidden="1">
      <c r="A63" s="65">
        <v>22</v>
      </c>
      <c r="B63" s="64" t="s">
        <v>62</v>
      </c>
      <c r="C63" s="65" t="s">
        <v>8</v>
      </c>
      <c r="D63" s="74"/>
      <c r="E63" s="74" t="e">
        <f t="shared" si="0"/>
        <v>#VALUE!</v>
      </c>
      <c r="F63" s="74" t="e">
        <f t="shared" si="1"/>
        <v>#VALUE!</v>
      </c>
      <c r="G63" s="61">
        <v>212000</v>
      </c>
      <c r="H63" s="1" t="e">
        <f>#REF!/G63*100</f>
        <v>#REF!</v>
      </c>
      <c r="I63" s="25"/>
      <c r="J63" s="1"/>
      <c r="K63" s="1"/>
      <c r="L63" s="1"/>
      <c r="M63" s="1"/>
    </row>
    <row r="64" spans="1:13" ht="29.25" customHeight="1" hidden="1">
      <c r="A64" s="65">
        <v>23</v>
      </c>
      <c r="B64" s="64" t="s">
        <v>63</v>
      </c>
      <c r="C64" s="65" t="s">
        <v>8</v>
      </c>
      <c r="D64" s="74"/>
      <c r="E64" s="74">
        <f t="shared" si="0"/>
        <v>0</v>
      </c>
      <c r="F64" s="74">
        <f t="shared" si="1"/>
        <v>0</v>
      </c>
      <c r="G64" s="61">
        <v>318300</v>
      </c>
      <c r="H64" s="1" t="e">
        <f>#REF!/G64*100</f>
        <v>#REF!</v>
      </c>
      <c r="I64" s="25"/>
      <c r="J64" s="1"/>
      <c r="K64" s="1"/>
      <c r="L64" s="1"/>
      <c r="M64" s="1"/>
    </row>
    <row r="65" spans="1:13" ht="18" customHeight="1" hidden="1">
      <c r="A65" s="65">
        <v>24</v>
      </c>
      <c r="B65" s="64" t="s">
        <v>48</v>
      </c>
      <c r="C65" s="65" t="s">
        <v>49</v>
      </c>
      <c r="D65" s="74"/>
      <c r="E65" s="74">
        <f t="shared" si="0"/>
        <v>0</v>
      </c>
      <c r="F65" s="74">
        <f t="shared" si="1"/>
        <v>0</v>
      </c>
      <c r="G65" s="61">
        <v>9200</v>
      </c>
      <c r="H65" s="1" t="e">
        <f>#REF!/G65*100</f>
        <v>#REF!</v>
      </c>
      <c r="I65" s="25"/>
      <c r="J65" s="1" t="s">
        <v>58</v>
      </c>
      <c r="K65" s="1"/>
      <c r="L65" s="1"/>
      <c r="M65" s="1"/>
    </row>
    <row r="66" spans="1:13" ht="25.5" customHeight="1" hidden="1">
      <c r="A66" s="65">
        <v>25</v>
      </c>
      <c r="B66" s="64" t="s">
        <v>64</v>
      </c>
      <c r="C66" s="65" t="s">
        <v>8</v>
      </c>
      <c r="D66" s="74"/>
      <c r="E66" s="74">
        <f t="shared" si="0"/>
        <v>0</v>
      </c>
      <c r="F66" s="74">
        <f t="shared" si="1"/>
        <v>0</v>
      </c>
      <c r="G66" s="60">
        <v>174800</v>
      </c>
      <c r="H66" s="1" t="e">
        <f>#REF!/G66*100</f>
        <v>#REF!</v>
      </c>
      <c r="I66" s="1"/>
      <c r="J66" s="1"/>
      <c r="K66" s="1"/>
      <c r="L66" s="1"/>
      <c r="M66" s="1"/>
    </row>
    <row r="67" spans="1:13" ht="35.25" customHeight="1" hidden="1">
      <c r="A67" s="65">
        <v>26</v>
      </c>
      <c r="B67" s="64" t="s">
        <v>65</v>
      </c>
      <c r="C67" s="65" t="s">
        <v>8</v>
      </c>
      <c r="D67" s="74"/>
      <c r="E67" s="74">
        <f t="shared" si="0"/>
        <v>0</v>
      </c>
      <c r="F67" s="74">
        <f t="shared" si="1"/>
        <v>0</v>
      </c>
      <c r="G67" s="61">
        <v>101500</v>
      </c>
      <c r="H67" s="1" t="e">
        <f>#REF!/G67*100</f>
        <v>#REF!</v>
      </c>
      <c r="I67" s="1"/>
      <c r="J67" s="1"/>
      <c r="K67" s="1"/>
      <c r="L67" s="1" t="s">
        <v>58</v>
      </c>
      <c r="M67" s="1"/>
    </row>
    <row r="68" spans="1:13" ht="31.5" customHeight="1" hidden="1">
      <c r="A68" s="65">
        <v>27</v>
      </c>
      <c r="B68" s="64" t="s">
        <v>66</v>
      </c>
      <c r="C68" s="65" t="s">
        <v>8</v>
      </c>
      <c r="D68" s="74"/>
      <c r="E68" s="74">
        <f t="shared" si="0"/>
        <v>0</v>
      </c>
      <c r="F68" s="74">
        <f t="shared" si="1"/>
        <v>0</v>
      </c>
      <c r="G68" s="61">
        <v>138000</v>
      </c>
      <c r="H68" s="1" t="e">
        <f>#REF!/G68*100</f>
        <v>#REF!</v>
      </c>
      <c r="I68" s="1"/>
      <c r="J68" s="1"/>
      <c r="K68" s="1"/>
      <c r="L68" s="1"/>
      <c r="M68" s="1"/>
    </row>
    <row r="69" spans="1:13" ht="29.25" customHeight="1" hidden="1">
      <c r="A69" s="65">
        <v>28</v>
      </c>
      <c r="B69" s="64" t="s">
        <v>67</v>
      </c>
      <c r="C69" s="65" t="s">
        <v>8</v>
      </c>
      <c r="D69" s="74"/>
      <c r="E69" s="74">
        <f t="shared" si="0"/>
        <v>0</v>
      </c>
      <c r="F69" s="74">
        <f t="shared" si="1"/>
        <v>0</v>
      </c>
      <c r="G69" s="61">
        <v>202400</v>
      </c>
      <c r="H69" s="1" t="e">
        <f>#REF!/G69*100</f>
        <v>#REF!</v>
      </c>
      <c r="I69" s="1"/>
      <c r="J69" s="1"/>
      <c r="K69" s="1"/>
      <c r="L69" s="1"/>
      <c r="M69" s="1"/>
    </row>
    <row r="70" spans="1:13" ht="29.25" customHeight="1" hidden="1">
      <c r="A70" s="65">
        <v>29</v>
      </c>
      <c r="B70" s="64" t="s">
        <v>68</v>
      </c>
      <c r="C70" s="65" t="s">
        <v>8</v>
      </c>
      <c r="D70" s="74"/>
      <c r="E70" s="74">
        <f t="shared" si="0"/>
        <v>0</v>
      </c>
      <c r="F70" s="74">
        <f t="shared" si="1"/>
        <v>0</v>
      </c>
      <c r="G70" s="61">
        <v>100300</v>
      </c>
      <c r="H70" s="1" t="e">
        <f>#REF!/G70*100</f>
        <v>#REF!</v>
      </c>
      <c r="I70" s="1"/>
      <c r="J70" s="1"/>
      <c r="K70" s="1"/>
      <c r="L70" s="1"/>
      <c r="M70" s="1"/>
    </row>
    <row r="71" spans="1:13" ht="15.75" customHeight="1" hidden="1">
      <c r="A71" s="65">
        <v>30</v>
      </c>
      <c r="B71" s="64" t="s">
        <v>66</v>
      </c>
      <c r="C71" s="65" t="s">
        <v>8</v>
      </c>
      <c r="D71" s="74"/>
      <c r="E71" s="74">
        <f t="shared" si="0"/>
        <v>0</v>
      </c>
      <c r="F71" s="74">
        <f t="shared" si="1"/>
        <v>0</v>
      </c>
      <c r="G71" s="61">
        <v>109500</v>
      </c>
      <c r="H71" s="1" t="e">
        <f>#REF!/G71*100</f>
        <v>#REF!</v>
      </c>
      <c r="I71" s="1"/>
      <c r="J71" s="1"/>
      <c r="K71" s="1"/>
      <c r="L71" s="1"/>
      <c r="M71" s="1"/>
    </row>
    <row r="72" spans="1:13" ht="16.5" customHeight="1" hidden="1">
      <c r="A72" s="65">
        <v>31</v>
      </c>
      <c r="B72" s="64" t="s">
        <v>67</v>
      </c>
      <c r="C72" s="65" t="s">
        <v>8</v>
      </c>
      <c r="D72" s="74"/>
      <c r="E72" s="74">
        <f t="shared" si="0"/>
        <v>0</v>
      </c>
      <c r="F72" s="74">
        <f t="shared" si="1"/>
        <v>0</v>
      </c>
      <c r="G72" s="61">
        <v>122400</v>
      </c>
      <c r="H72" s="1" t="e">
        <f>#REF!/G72*100</f>
        <v>#REF!</v>
      </c>
      <c r="I72" s="1"/>
      <c r="J72" s="1"/>
      <c r="K72" s="1"/>
      <c r="L72" s="1"/>
      <c r="M72" s="1"/>
    </row>
    <row r="73" spans="1:13" ht="16.5" customHeight="1" hidden="1">
      <c r="A73" s="65">
        <v>32</v>
      </c>
      <c r="B73" s="64" t="s">
        <v>69</v>
      </c>
      <c r="C73" s="65" t="s">
        <v>8</v>
      </c>
      <c r="D73" s="74"/>
      <c r="E73" s="74">
        <f t="shared" si="0"/>
        <v>0</v>
      </c>
      <c r="F73" s="74">
        <f t="shared" si="1"/>
        <v>0</v>
      </c>
      <c r="G73" s="61">
        <v>71800</v>
      </c>
      <c r="H73" s="1" t="e">
        <f>#REF!/G73*100</f>
        <v>#REF!</v>
      </c>
      <c r="I73" s="1"/>
      <c r="J73" s="1"/>
      <c r="K73" s="1"/>
      <c r="L73" s="1"/>
      <c r="M73" s="1"/>
    </row>
    <row r="74" spans="1:13" ht="16.5" customHeight="1" hidden="1">
      <c r="A74" s="65">
        <v>33</v>
      </c>
      <c r="B74" s="64" t="s">
        <v>66</v>
      </c>
      <c r="C74" s="65" t="s">
        <v>8</v>
      </c>
      <c r="D74" s="74"/>
      <c r="E74" s="74">
        <f t="shared" si="0"/>
        <v>0</v>
      </c>
      <c r="F74" s="74">
        <f t="shared" si="1"/>
        <v>0</v>
      </c>
      <c r="G74" s="61">
        <v>84600</v>
      </c>
      <c r="H74" s="1" t="e">
        <f>#REF!/G74*100</f>
        <v>#REF!</v>
      </c>
      <c r="I74" s="1"/>
      <c r="J74" s="1"/>
      <c r="K74" s="1"/>
      <c r="L74" s="1"/>
      <c r="M74" s="1"/>
    </row>
    <row r="75" spans="1:13" ht="16.5" customHeight="1" hidden="1">
      <c r="A75" s="65">
        <v>34</v>
      </c>
      <c r="B75" s="64" t="s">
        <v>67</v>
      </c>
      <c r="C75" s="65" t="s">
        <v>8</v>
      </c>
      <c r="D75" s="74"/>
      <c r="E75" s="74">
        <f t="shared" si="0"/>
        <v>0</v>
      </c>
      <c r="F75" s="74">
        <f t="shared" si="1"/>
        <v>0</v>
      </c>
      <c r="G75" s="61">
        <v>98400</v>
      </c>
      <c r="H75" s="1" t="e">
        <f>#REF!/G75*100</f>
        <v>#REF!</v>
      </c>
      <c r="I75" s="1"/>
      <c r="J75" s="1"/>
      <c r="K75" s="1"/>
      <c r="L75" s="1"/>
      <c r="M75" s="1"/>
    </row>
    <row r="76" spans="1:13" ht="16.5" customHeight="1" hidden="1">
      <c r="A76" s="65">
        <v>35</v>
      </c>
      <c r="B76" s="64" t="s">
        <v>70</v>
      </c>
      <c r="C76" s="65" t="s">
        <v>8</v>
      </c>
      <c r="D76" s="74"/>
      <c r="E76" s="74">
        <f t="shared" si="0"/>
        <v>0</v>
      </c>
      <c r="F76" s="74">
        <f t="shared" si="1"/>
        <v>0</v>
      </c>
      <c r="G76" s="61">
        <v>74500</v>
      </c>
      <c r="H76" s="1" t="e">
        <f>#REF!/G76*100</f>
        <v>#REF!</v>
      </c>
      <c r="I76" s="1"/>
      <c r="J76" s="1"/>
      <c r="K76" s="1"/>
      <c r="L76" s="1"/>
      <c r="M76" s="1"/>
    </row>
    <row r="77" spans="1:13" ht="15.75" customHeight="1" hidden="1">
      <c r="A77" s="65">
        <v>36</v>
      </c>
      <c r="B77" s="64" t="s">
        <v>71</v>
      </c>
      <c r="C77" s="65" t="s">
        <v>8</v>
      </c>
      <c r="D77" s="74"/>
      <c r="E77" s="74">
        <f t="shared" si="0"/>
        <v>0</v>
      </c>
      <c r="F77" s="74">
        <f t="shared" si="1"/>
        <v>0</v>
      </c>
      <c r="G77" s="61">
        <v>491400</v>
      </c>
      <c r="H77" s="1" t="e">
        <f>#REF!/G77*100</f>
        <v>#REF!</v>
      </c>
      <c r="I77" s="1"/>
      <c r="J77" s="1"/>
      <c r="K77" s="1"/>
      <c r="L77" s="1"/>
      <c r="M77" s="1"/>
    </row>
    <row r="78" spans="1:13" ht="15.75" customHeight="1" hidden="1">
      <c r="A78" s="65">
        <v>37</v>
      </c>
      <c r="B78" s="64" t="s">
        <v>72</v>
      </c>
      <c r="C78" s="65" t="s">
        <v>8</v>
      </c>
      <c r="D78" s="74"/>
      <c r="E78" s="74">
        <f t="shared" si="0"/>
        <v>0</v>
      </c>
      <c r="F78" s="74">
        <f t="shared" si="1"/>
        <v>0</v>
      </c>
      <c r="G78" s="61">
        <v>353900</v>
      </c>
      <c r="H78" s="1" t="e">
        <f>#REF!/G78*100</f>
        <v>#REF!</v>
      </c>
      <c r="I78" s="1"/>
      <c r="J78" s="1"/>
      <c r="K78" s="1"/>
      <c r="L78" s="1"/>
      <c r="M78" s="1"/>
    </row>
    <row r="79" spans="1:13" ht="40.5" customHeight="1">
      <c r="A79" s="65">
        <v>2</v>
      </c>
      <c r="B79" s="63" t="s">
        <v>108</v>
      </c>
      <c r="C79" s="79" t="s">
        <v>106</v>
      </c>
      <c r="D79" s="74">
        <v>50</v>
      </c>
      <c r="E79" s="74">
        <f>D79*I13</f>
        <v>10</v>
      </c>
      <c r="F79" s="74">
        <f t="shared" si="1"/>
        <v>60</v>
      </c>
      <c r="G79" s="32"/>
      <c r="H79" s="1"/>
      <c r="I79" s="1"/>
      <c r="J79" s="1"/>
      <c r="K79" s="1"/>
      <c r="L79" s="1"/>
      <c r="M79" s="1"/>
    </row>
    <row r="80" spans="1:13" ht="32.25" customHeight="1">
      <c r="A80" s="78">
        <v>3</v>
      </c>
      <c r="B80" s="63" t="s">
        <v>105</v>
      </c>
      <c r="C80" s="79" t="s">
        <v>106</v>
      </c>
      <c r="D80" s="74">
        <v>27.6</v>
      </c>
      <c r="E80" s="74">
        <f>D80*I13</f>
        <v>5.5200000000000005</v>
      </c>
      <c r="F80" s="74">
        <f t="shared" si="1"/>
        <v>33.120000000000005</v>
      </c>
      <c r="G80" s="16"/>
      <c r="H80" s="25"/>
      <c r="I80" s="25"/>
      <c r="J80" s="25"/>
      <c r="K80" s="1"/>
      <c r="L80" s="1"/>
      <c r="M80" s="1"/>
    </row>
    <row r="81" spans="1:13" ht="18" customHeight="1">
      <c r="A81" s="78">
        <v>4</v>
      </c>
      <c r="B81" s="63" t="s">
        <v>109</v>
      </c>
      <c r="C81" s="79" t="s">
        <v>106</v>
      </c>
      <c r="D81" s="74">
        <v>25</v>
      </c>
      <c r="E81" s="74">
        <f>D81*I13</f>
        <v>5</v>
      </c>
      <c r="F81" s="74">
        <f t="shared" si="1"/>
        <v>30</v>
      </c>
      <c r="G81" s="9"/>
      <c r="H81" s="25"/>
      <c r="I81" s="25"/>
      <c r="J81" s="25"/>
      <c r="K81" s="1"/>
      <c r="L81" s="1"/>
      <c r="M81" s="1"/>
    </row>
    <row r="82" spans="1:13" ht="32.25" customHeight="1">
      <c r="A82" s="78">
        <v>5</v>
      </c>
      <c r="B82" s="63" t="s">
        <v>104</v>
      </c>
      <c r="C82" s="65" t="s">
        <v>39</v>
      </c>
      <c r="D82" s="74">
        <v>19</v>
      </c>
      <c r="E82" s="74">
        <f>D82*I13</f>
        <v>3.8000000000000003</v>
      </c>
      <c r="F82" s="74">
        <f t="shared" si="1"/>
        <v>22.8</v>
      </c>
      <c r="G82" s="16"/>
      <c r="H82" s="25"/>
      <c r="I82" s="25"/>
      <c r="J82" s="25"/>
      <c r="K82" s="1"/>
      <c r="L82" s="1"/>
      <c r="M82" s="1"/>
    </row>
    <row r="83" spans="1:13" ht="18" customHeight="1">
      <c r="A83" s="75"/>
      <c r="B83" s="76"/>
      <c r="C83" s="76"/>
      <c r="D83" s="76"/>
      <c r="E83" s="76"/>
      <c r="F83" s="76"/>
      <c r="G83" s="9"/>
      <c r="H83" s="25"/>
      <c r="I83" s="25"/>
      <c r="J83" s="25"/>
      <c r="K83" s="1"/>
      <c r="L83" s="1"/>
      <c r="M83" s="1"/>
    </row>
    <row r="84" spans="1:13" ht="28.5" customHeight="1">
      <c r="A84" s="75"/>
      <c r="B84" s="76"/>
      <c r="C84" s="76"/>
      <c r="D84" s="76"/>
      <c r="E84" s="76"/>
      <c r="F84" s="76"/>
      <c r="G84" s="9"/>
      <c r="H84" s="25"/>
      <c r="I84" s="25"/>
      <c r="J84" s="25"/>
      <c r="K84" s="1"/>
      <c r="L84" s="1"/>
      <c r="M84" s="1"/>
    </row>
    <row r="85" spans="1:13" ht="50.25" customHeight="1">
      <c r="A85" s="75"/>
      <c r="B85" s="76" t="s">
        <v>102</v>
      </c>
      <c r="C85" s="76"/>
      <c r="D85" s="77"/>
      <c r="E85" s="102" t="s">
        <v>103</v>
      </c>
      <c r="F85" s="102"/>
      <c r="G85" s="9"/>
      <c r="H85" s="1"/>
      <c r="I85" s="1"/>
      <c r="J85" s="1"/>
      <c r="K85" s="1"/>
      <c r="L85" s="1"/>
      <c r="M85" s="1"/>
    </row>
    <row r="86" spans="1:13" ht="31.5" customHeight="1">
      <c r="A86" s="75"/>
      <c r="B86" s="76" t="s">
        <v>40</v>
      </c>
      <c r="C86" s="76"/>
      <c r="D86" s="77"/>
      <c r="E86" s="102" t="s">
        <v>92</v>
      </c>
      <c r="F86" s="102"/>
      <c r="G86" s="9"/>
      <c r="H86" s="1"/>
      <c r="I86" s="1"/>
      <c r="J86" s="1"/>
      <c r="K86" s="1"/>
      <c r="L86" s="1"/>
      <c r="M86" s="1"/>
    </row>
    <row r="87" spans="1:13" ht="30.75" customHeight="1">
      <c r="A87" s="75"/>
      <c r="B87" s="76" t="s">
        <v>91</v>
      </c>
      <c r="C87" s="76"/>
      <c r="D87" s="77"/>
      <c r="E87" s="102" t="s">
        <v>93</v>
      </c>
      <c r="F87" s="102"/>
      <c r="G87" s="9"/>
      <c r="H87" s="1"/>
      <c r="I87" s="1"/>
      <c r="J87" s="1"/>
      <c r="K87" s="1"/>
      <c r="L87" s="1"/>
      <c r="M87" s="1"/>
    </row>
    <row r="88" spans="1:13" ht="32.25" customHeight="1">
      <c r="A88" s="7"/>
      <c r="B88" s="8"/>
      <c r="C88" s="10"/>
      <c r="D88" s="20"/>
      <c r="E88" s="21"/>
      <c r="F88" s="10"/>
      <c r="G88" s="16"/>
      <c r="H88" s="1"/>
      <c r="I88" s="1"/>
      <c r="J88" s="1"/>
      <c r="K88" s="1"/>
      <c r="L88" s="1"/>
      <c r="M88" s="1"/>
    </row>
    <row r="89" spans="1:13" ht="19.5" customHeight="1">
      <c r="A89" s="7"/>
      <c r="B89" s="8"/>
      <c r="C89" s="10"/>
      <c r="D89" s="20"/>
      <c r="E89" s="21"/>
      <c r="F89" s="10"/>
      <c r="G89" s="9"/>
      <c r="H89" s="1"/>
      <c r="I89" s="1"/>
      <c r="J89" s="1"/>
      <c r="K89" s="1"/>
      <c r="L89" s="1"/>
      <c r="M89" s="1"/>
    </row>
    <row r="90" spans="1:13" ht="48" customHeight="1">
      <c r="A90" s="7"/>
      <c r="B90" s="8"/>
      <c r="C90" s="10"/>
      <c r="D90" s="20"/>
      <c r="E90" s="21"/>
      <c r="F90" s="10"/>
      <c r="G90" s="9"/>
      <c r="H90" s="1"/>
      <c r="I90" s="1"/>
      <c r="J90" s="1"/>
      <c r="K90" s="1"/>
      <c r="L90" s="1"/>
      <c r="M90" s="1"/>
    </row>
    <row r="91" spans="1:13" ht="32.25" customHeight="1">
      <c r="A91" s="7"/>
      <c r="B91" s="8"/>
      <c r="C91" s="10"/>
      <c r="D91" s="20"/>
      <c r="E91" s="21"/>
      <c r="F91" s="10"/>
      <c r="G91" s="9"/>
      <c r="H91" s="1"/>
      <c r="I91" s="1"/>
      <c r="J91" s="1"/>
      <c r="K91" s="1"/>
      <c r="L91" s="1"/>
      <c r="M91" s="1"/>
    </row>
    <row r="92" spans="1:13" ht="30.75" customHeight="1">
      <c r="A92" s="7"/>
      <c r="B92" s="8"/>
      <c r="C92" s="10"/>
      <c r="D92" s="20"/>
      <c r="E92" s="21"/>
      <c r="F92" s="10"/>
      <c r="G92" s="9"/>
      <c r="H92" s="1"/>
      <c r="I92" s="1"/>
      <c r="J92" s="1"/>
      <c r="K92" s="1"/>
      <c r="L92" s="1"/>
      <c r="M92" s="1"/>
    </row>
    <row r="93" spans="1:13" ht="18.75" customHeight="1">
      <c r="A93" s="7"/>
      <c r="B93" s="8"/>
      <c r="C93" s="7"/>
      <c r="D93" s="24"/>
      <c r="E93" s="21"/>
      <c r="F93" s="10"/>
      <c r="G93" s="9"/>
      <c r="H93" s="1"/>
      <c r="I93" s="1"/>
      <c r="J93" s="1"/>
      <c r="K93" s="1"/>
      <c r="L93" s="1"/>
      <c r="M93" s="1"/>
    </row>
    <row r="94" spans="1:13" ht="19.5" customHeight="1">
      <c r="A94" s="7"/>
      <c r="B94" s="8"/>
      <c r="C94" s="7"/>
      <c r="D94" s="24"/>
      <c r="E94" s="21"/>
      <c r="F94" s="10"/>
      <c r="G94" s="9"/>
      <c r="H94" s="1"/>
      <c r="I94" s="1"/>
      <c r="J94" s="1"/>
      <c r="K94" s="1"/>
      <c r="L94" s="1"/>
      <c r="M94" s="1"/>
    </row>
    <row r="95" spans="1:13" ht="34.5" customHeight="1">
      <c r="A95" s="7"/>
      <c r="B95" s="8"/>
      <c r="C95" s="7"/>
      <c r="D95" s="24"/>
      <c r="E95" s="21"/>
      <c r="F95" s="10"/>
      <c r="G95" s="17"/>
      <c r="H95" s="1"/>
      <c r="I95" s="1"/>
      <c r="J95" s="1"/>
      <c r="K95" s="1"/>
      <c r="L95" s="1"/>
      <c r="M95" s="1"/>
    </row>
    <row r="96" spans="1:13" ht="19.5" customHeight="1">
      <c r="A96" s="7"/>
      <c r="B96" s="8"/>
      <c r="C96" s="7"/>
      <c r="D96" s="24"/>
      <c r="E96" s="21"/>
      <c r="F96" s="10"/>
      <c r="G96" s="17"/>
      <c r="H96" s="1"/>
      <c r="I96" s="1"/>
      <c r="J96" s="1"/>
      <c r="K96" s="1"/>
      <c r="L96" s="1"/>
      <c r="M96" s="1"/>
    </row>
    <row r="97" spans="1:13" ht="19.5" customHeight="1">
      <c r="A97" s="7"/>
      <c r="B97" s="8"/>
      <c r="C97" s="10"/>
      <c r="D97" s="24"/>
      <c r="E97" s="21"/>
      <c r="F97" s="10"/>
      <c r="G97" s="17"/>
      <c r="H97" s="1"/>
      <c r="I97" s="1"/>
      <c r="J97" s="1"/>
      <c r="K97" s="1"/>
      <c r="L97" s="1"/>
      <c r="M97" s="1"/>
    </row>
    <row r="98" spans="1:13" ht="32.25" customHeight="1">
      <c r="A98" s="7"/>
      <c r="B98" s="8"/>
      <c r="C98" s="10"/>
      <c r="D98" s="24"/>
      <c r="E98" s="21"/>
      <c r="F98" s="10"/>
      <c r="G98" s="17"/>
      <c r="H98" s="1"/>
      <c r="I98" s="1"/>
      <c r="J98" s="1"/>
      <c r="K98" s="1"/>
      <c r="L98" s="1"/>
      <c r="M98" s="1"/>
    </row>
    <row r="99" spans="1:13" ht="33" customHeight="1">
      <c r="A99" s="7"/>
      <c r="B99" s="8"/>
      <c r="C99" s="7"/>
      <c r="D99" s="24"/>
      <c r="E99" s="21"/>
      <c r="F99" s="10"/>
      <c r="G99" s="17"/>
      <c r="H99" s="1"/>
      <c r="I99" s="1"/>
      <c r="J99" s="1"/>
      <c r="K99" s="1"/>
      <c r="L99" s="1"/>
      <c r="M99" s="1"/>
    </row>
    <row r="100" spans="1:13" ht="48" customHeight="1">
      <c r="A100" s="7"/>
      <c r="B100" s="8"/>
      <c r="C100" s="10"/>
      <c r="D100" s="24"/>
      <c r="E100" s="21"/>
      <c r="F100" s="10"/>
      <c r="G100" s="17"/>
      <c r="H100" s="1"/>
      <c r="I100" s="1"/>
      <c r="J100" s="1"/>
      <c r="K100" s="1"/>
      <c r="L100" s="1"/>
      <c r="M100" s="1"/>
    </row>
    <row r="101" spans="1:13" ht="32.25" customHeight="1">
      <c r="A101" s="7"/>
      <c r="B101" s="8"/>
      <c r="C101" s="10"/>
      <c r="D101" s="24"/>
      <c r="E101" s="21"/>
      <c r="F101" s="10"/>
      <c r="G101" s="17"/>
      <c r="H101" s="1"/>
      <c r="I101" s="1"/>
      <c r="J101" s="1"/>
      <c r="K101" s="1"/>
      <c r="L101" s="1"/>
      <c r="M101" s="1"/>
    </row>
    <row r="102" spans="1:13" ht="17.25" customHeight="1">
      <c r="A102" s="7"/>
      <c r="B102" s="8"/>
      <c r="C102" s="10"/>
      <c r="D102" s="24"/>
      <c r="E102" s="21"/>
      <c r="F102" s="10"/>
      <c r="G102" s="17"/>
      <c r="H102" s="1"/>
      <c r="I102" s="1"/>
      <c r="J102" s="1"/>
      <c r="K102" s="1"/>
      <c r="L102" s="1"/>
      <c r="M102" s="1"/>
    </row>
    <row r="103" spans="1:13" ht="30" customHeight="1">
      <c r="A103" s="7"/>
      <c r="B103" s="8"/>
      <c r="C103" s="10"/>
      <c r="D103" s="24"/>
      <c r="E103" s="21"/>
      <c r="F103" s="10"/>
      <c r="G103" s="9"/>
      <c r="H103" s="1"/>
      <c r="I103" s="1"/>
      <c r="J103" s="1"/>
      <c r="K103" s="1"/>
      <c r="L103" s="1"/>
      <c r="M103" s="1"/>
    </row>
    <row r="104" spans="1:13" ht="36" customHeight="1">
      <c r="A104" s="10"/>
      <c r="B104" s="8"/>
      <c r="C104" s="10"/>
      <c r="D104" s="20"/>
      <c r="E104" s="21"/>
      <c r="F104" s="10"/>
      <c r="G104" s="9"/>
      <c r="H104" s="1"/>
      <c r="I104" s="1"/>
      <c r="J104" s="1"/>
      <c r="K104" s="1"/>
      <c r="L104" s="1"/>
      <c r="M104" s="1"/>
    </row>
    <row r="105" spans="1:13" ht="16.5" customHeight="1">
      <c r="A105" s="10"/>
      <c r="B105" s="8"/>
      <c r="C105" s="10"/>
      <c r="D105" s="20"/>
      <c r="E105" s="21"/>
      <c r="F105" s="10"/>
      <c r="G105" s="16"/>
      <c r="H105" s="1"/>
      <c r="I105" s="1"/>
      <c r="J105" s="1"/>
      <c r="K105" s="1"/>
      <c r="L105" s="1"/>
      <c r="M105" s="1"/>
    </row>
    <row r="106" spans="1:13" ht="16.5" customHeight="1">
      <c r="A106" s="10"/>
      <c r="B106" s="8"/>
      <c r="C106" s="10"/>
      <c r="D106" s="20"/>
      <c r="E106" s="21"/>
      <c r="F106" s="10"/>
      <c r="G106" s="16"/>
      <c r="H106" s="1"/>
      <c r="I106" s="1"/>
      <c r="J106" s="1"/>
      <c r="K106" s="1"/>
      <c r="L106" s="1"/>
      <c r="M106" s="1"/>
    </row>
    <row r="107" spans="1:13" ht="31.5" customHeight="1">
      <c r="A107" s="10"/>
      <c r="B107" s="8"/>
      <c r="C107" s="10"/>
      <c r="D107" s="20"/>
      <c r="E107" s="21"/>
      <c r="F107" s="10"/>
      <c r="G107" s="16"/>
      <c r="H107" s="1"/>
      <c r="I107" s="1"/>
      <c r="J107" s="1"/>
      <c r="K107" s="1"/>
      <c r="L107" s="1"/>
      <c r="M107" s="1"/>
    </row>
    <row r="108" spans="1:13" ht="47.25" customHeight="1">
      <c r="A108" s="25"/>
      <c r="B108" s="26"/>
      <c r="C108" s="25"/>
      <c r="D108" s="25"/>
      <c r="E108" s="25"/>
      <c r="F108" s="25"/>
      <c r="G108" s="16"/>
      <c r="H108" s="1"/>
      <c r="I108" s="1"/>
      <c r="J108" s="1"/>
      <c r="K108" s="1"/>
      <c r="L108" s="1"/>
      <c r="M108" s="1"/>
    </row>
    <row r="109" spans="1:13" ht="18.75" customHeight="1">
      <c r="A109" s="25"/>
      <c r="B109" s="26"/>
      <c r="C109" s="25"/>
      <c r="D109" s="25"/>
      <c r="E109" s="25"/>
      <c r="F109" s="25"/>
      <c r="G109" s="25"/>
      <c r="H109" s="1"/>
      <c r="I109" s="1"/>
      <c r="J109" s="1"/>
      <c r="K109" s="1"/>
      <c r="L109" s="1"/>
      <c r="M109" s="1"/>
    </row>
    <row r="110" spans="1:13" ht="16.5" customHeight="1">
      <c r="A110" s="25"/>
      <c r="B110" s="26"/>
      <c r="C110" s="25"/>
      <c r="D110" s="25"/>
      <c r="E110" s="25"/>
      <c r="F110" s="25"/>
      <c r="G110" s="25"/>
      <c r="H110" s="1"/>
      <c r="I110" s="1"/>
      <c r="J110" s="1"/>
      <c r="K110" s="1"/>
      <c r="L110" s="1"/>
      <c r="M110" s="1"/>
    </row>
    <row r="111" spans="1:13" ht="16.5" customHeight="1">
      <c r="A111" s="25"/>
      <c r="B111" s="26"/>
      <c r="C111" s="25"/>
      <c r="D111" s="25"/>
      <c r="E111" s="25"/>
      <c r="F111" s="25"/>
      <c r="G111" s="25"/>
      <c r="H111" s="1"/>
      <c r="I111" s="1"/>
      <c r="J111" s="1"/>
      <c r="K111" s="1"/>
      <c r="L111" s="1"/>
      <c r="M111" s="1"/>
    </row>
    <row r="112" spans="1:13" ht="16.5" customHeight="1">
      <c r="A112" s="25"/>
      <c r="B112" s="26"/>
      <c r="C112" s="25"/>
      <c r="D112" s="25"/>
      <c r="E112" s="25"/>
      <c r="F112" s="25"/>
      <c r="G112" s="25"/>
      <c r="H112" s="1"/>
      <c r="I112" s="1"/>
      <c r="J112" s="1"/>
      <c r="K112" s="1"/>
      <c r="L112" s="1"/>
      <c r="M112" s="1"/>
    </row>
    <row r="113" spans="1:13" ht="16.5" customHeight="1">
      <c r="A113" s="25"/>
      <c r="B113" s="26"/>
      <c r="C113" s="25"/>
      <c r="D113" s="25"/>
      <c r="E113" s="25"/>
      <c r="F113" s="25"/>
      <c r="G113" s="25"/>
      <c r="H113" s="1"/>
      <c r="I113" s="1"/>
      <c r="J113" s="1"/>
      <c r="K113" s="1"/>
      <c r="L113" s="1"/>
      <c r="M113" s="1"/>
    </row>
    <row r="114" spans="1:13" ht="16.5" customHeight="1">
      <c r="A114" s="25"/>
      <c r="B114" s="26"/>
      <c r="C114" s="25"/>
      <c r="D114" s="25"/>
      <c r="E114" s="25"/>
      <c r="F114" s="25"/>
      <c r="G114" s="25"/>
      <c r="H114" s="1"/>
      <c r="I114" s="1"/>
      <c r="J114" s="1"/>
      <c r="K114" s="1"/>
      <c r="L114" s="1"/>
      <c r="M114" s="1"/>
    </row>
    <row r="115" spans="1:13" ht="16.5" customHeight="1">
      <c r="A115" s="25"/>
      <c r="B115" s="26"/>
      <c r="C115" s="25"/>
      <c r="D115" s="25"/>
      <c r="E115" s="25"/>
      <c r="F115" s="25"/>
      <c r="G115" s="25"/>
      <c r="H115" s="1"/>
      <c r="I115" s="1"/>
      <c r="J115" s="1"/>
      <c r="K115" s="1"/>
      <c r="L115" s="1"/>
      <c r="M115" s="1"/>
    </row>
    <row r="116" spans="1:13" ht="16.5" customHeight="1">
      <c r="A116" s="25"/>
      <c r="B116" s="26"/>
      <c r="C116" s="25"/>
      <c r="D116" s="25"/>
      <c r="E116" s="25"/>
      <c r="F116" s="25"/>
      <c r="G116" s="25"/>
      <c r="H116" s="1"/>
      <c r="I116" s="1"/>
      <c r="J116" s="1"/>
      <c r="K116" s="1"/>
      <c r="L116" s="1"/>
      <c r="M116" s="1"/>
    </row>
    <row r="117" spans="1:13" ht="16.5" customHeight="1">
      <c r="A117" s="1"/>
      <c r="B117" s="5"/>
      <c r="C117" s="1"/>
      <c r="D117" s="1"/>
      <c r="E117" s="1"/>
      <c r="F117" s="1"/>
      <c r="G117" s="25"/>
      <c r="H117" s="1"/>
      <c r="I117" s="1"/>
      <c r="J117" s="1"/>
      <c r="K117" s="1"/>
      <c r="L117" s="1"/>
      <c r="M117" s="1"/>
    </row>
    <row r="118" spans="1:13" ht="23.25" customHeight="1">
      <c r="A118" s="1"/>
      <c r="B118" s="5"/>
      <c r="C118" s="103"/>
      <c r="D118" s="103"/>
      <c r="E118" s="103"/>
      <c r="F118" s="103"/>
      <c r="G118" s="1"/>
      <c r="H118" s="1"/>
      <c r="I118" s="1"/>
      <c r="J118" s="1"/>
      <c r="K118" s="1"/>
      <c r="L118" s="1"/>
      <c r="M118" s="1"/>
    </row>
    <row r="119" spans="1:13" ht="15.75">
      <c r="A119" s="18"/>
      <c r="B119" s="19"/>
      <c r="C119" s="18"/>
      <c r="D119" s="18"/>
      <c r="E119" s="18"/>
      <c r="F119" s="18"/>
      <c r="G119" s="14"/>
      <c r="H119" s="1"/>
      <c r="I119" s="1"/>
      <c r="J119" s="1"/>
      <c r="K119" s="1"/>
      <c r="L119" s="1"/>
      <c r="M119" s="1"/>
    </row>
    <row r="120" spans="1:6" ht="21.75" customHeight="1">
      <c r="A120" s="18"/>
      <c r="B120" s="19"/>
      <c r="C120" s="100"/>
      <c r="D120" s="100"/>
      <c r="E120" s="100"/>
      <c r="F120" s="100"/>
    </row>
    <row r="121" spans="1:6" ht="15.75">
      <c r="A121" s="18"/>
      <c r="B121" s="19"/>
      <c r="C121" s="18"/>
      <c r="D121" s="18"/>
      <c r="E121" s="18"/>
      <c r="F121" s="18"/>
    </row>
    <row r="122" spans="1:6" ht="15.75">
      <c r="A122" s="18"/>
      <c r="B122" s="19"/>
      <c r="C122" s="18"/>
      <c r="D122" s="18"/>
      <c r="E122" s="18"/>
      <c r="F122" s="18"/>
    </row>
    <row r="123" spans="1:6" ht="15.75">
      <c r="A123" s="18"/>
      <c r="B123" s="19"/>
      <c r="C123" s="18"/>
      <c r="D123" s="18"/>
      <c r="E123" s="18"/>
      <c r="F123" s="18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ht="15">
      <c r="B151" s="3"/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3"/>
    </row>
    <row r="209" ht="15">
      <c r="B209" s="3"/>
    </row>
    <row r="210" ht="15">
      <c r="B210" s="3"/>
    </row>
    <row r="211" ht="15">
      <c r="B211" s="3"/>
    </row>
    <row r="212" ht="15">
      <c r="B212" s="3"/>
    </row>
    <row r="213" ht="15">
      <c r="B213" s="3"/>
    </row>
    <row r="214" ht="15">
      <c r="B214" s="3"/>
    </row>
    <row r="215" ht="15">
      <c r="B215" s="3"/>
    </row>
    <row r="216" ht="15">
      <c r="B216" s="3"/>
    </row>
    <row r="217" ht="15">
      <c r="B217" s="3"/>
    </row>
    <row r="218" ht="15">
      <c r="B218" s="3"/>
    </row>
    <row r="219" ht="15">
      <c r="B219" s="3"/>
    </row>
    <row r="220" ht="15">
      <c r="B220" s="3"/>
    </row>
    <row r="221" ht="15">
      <c r="B221" s="3"/>
    </row>
    <row r="222" ht="15">
      <c r="B222" s="3"/>
    </row>
    <row r="223" ht="15">
      <c r="B223" s="3"/>
    </row>
  </sheetData>
  <sheetProtection/>
  <mergeCells count="8">
    <mergeCell ref="C120:F120"/>
    <mergeCell ref="B7:F7"/>
    <mergeCell ref="E85:F85"/>
    <mergeCell ref="E86:F86"/>
    <mergeCell ref="E87:F87"/>
    <mergeCell ref="A8:F8"/>
    <mergeCell ref="A9:F9"/>
    <mergeCell ref="C118:F11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1"/>
  <sheetViews>
    <sheetView tabSelected="1" view="pageBreakPreview" zoomScaleSheetLayoutView="100" zoomScalePageLayoutView="0" workbookViewId="0" topLeftCell="A59">
      <selection activeCell="C25" sqref="C25"/>
    </sheetView>
  </sheetViews>
  <sheetFormatPr defaultColWidth="9.140625" defaultRowHeight="15"/>
  <cols>
    <col min="1" max="1" width="6.00390625" style="0" customWidth="1"/>
    <col min="2" max="2" width="57.140625" style="0" customWidth="1"/>
    <col min="3" max="3" width="17.140625" style="0" customWidth="1"/>
    <col min="4" max="4" width="10.140625" style="0" hidden="1" customWidth="1"/>
    <col min="5" max="5" width="3.421875" style="0" hidden="1" customWidth="1"/>
    <col min="6" max="6" width="9.28125" style="0" hidden="1" customWidth="1"/>
    <col min="7" max="7" width="9.140625" style="0" hidden="1" customWidth="1"/>
    <col min="8" max="8" width="19.140625" style="0" customWidth="1"/>
    <col min="9" max="9" width="13.00390625" style="0" hidden="1" customWidth="1"/>
    <col min="10" max="10" width="0" style="0" hidden="1" customWidth="1"/>
    <col min="11" max="11" width="16.140625" style="0" customWidth="1"/>
  </cols>
  <sheetData>
    <row r="1" spans="1:14" ht="15.75">
      <c r="A1" s="1"/>
      <c r="B1" s="40"/>
      <c r="C1" s="1" t="s">
        <v>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40"/>
      <c r="C2" s="1" t="s">
        <v>94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4.5" customHeight="1">
      <c r="A3" s="1"/>
      <c r="B3" s="40"/>
      <c r="C3" s="1" t="s">
        <v>95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customHeight="1">
      <c r="A4" s="1"/>
      <c r="B4" s="40"/>
      <c r="C4" s="1" t="s">
        <v>142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>
      <c r="A5" s="1"/>
      <c r="B5" s="35"/>
      <c r="C5" s="35"/>
      <c r="D5" s="35"/>
      <c r="E5" s="35"/>
      <c r="F5" s="35"/>
      <c r="G5" s="35"/>
      <c r="H5" s="1"/>
      <c r="I5" s="1"/>
      <c r="J5" s="1"/>
      <c r="K5" s="1"/>
      <c r="L5" s="1"/>
      <c r="M5" s="1"/>
      <c r="N5" s="1"/>
    </row>
    <row r="6" spans="1:14" ht="13.5" customHeight="1">
      <c r="A6" s="1"/>
      <c r="B6" s="35"/>
      <c r="C6" s="35"/>
      <c r="D6" s="35"/>
      <c r="E6" s="35"/>
      <c r="F6" s="35"/>
      <c r="G6" s="35"/>
      <c r="H6" s="1"/>
      <c r="I6" s="1"/>
      <c r="J6" s="1"/>
      <c r="K6" s="1"/>
      <c r="L6" s="1"/>
      <c r="M6" s="1"/>
      <c r="N6" s="1"/>
    </row>
    <row r="7" spans="1:14" ht="18" customHeight="1">
      <c r="A7" s="104" t="s">
        <v>139</v>
      </c>
      <c r="B7" s="104"/>
      <c r="C7" s="104"/>
      <c r="D7" s="104"/>
      <c r="E7" s="104"/>
      <c r="F7" s="104"/>
      <c r="G7" s="104"/>
      <c r="H7" s="104"/>
      <c r="I7" s="15"/>
      <c r="J7" s="2"/>
      <c r="K7" s="2"/>
      <c r="L7" s="2"/>
      <c r="M7" s="2"/>
      <c r="N7" s="2"/>
    </row>
    <row r="8" spans="1:14" ht="18.75" customHeight="1">
      <c r="A8" s="104" t="s">
        <v>7</v>
      </c>
      <c r="B8" s="104"/>
      <c r="C8" s="104"/>
      <c r="D8" s="104"/>
      <c r="E8" s="104"/>
      <c r="F8" s="104"/>
      <c r="G8" s="104"/>
      <c r="H8" s="104"/>
      <c r="I8" s="15"/>
      <c r="J8" s="2"/>
      <c r="K8" s="2"/>
      <c r="L8" s="2"/>
      <c r="M8" s="2"/>
      <c r="N8" s="2"/>
    </row>
    <row r="9" spans="1:14" ht="28.5" customHeight="1">
      <c r="A9" s="6"/>
      <c r="B9" s="6"/>
      <c r="C9" s="6" t="s">
        <v>140</v>
      </c>
      <c r="D9" s="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63" customHeight="1">
      <c r="A10" s="45" t="s">
        <v>0</v>
      </c>
      <c r="B10" s="45" t="s">
        <v>1</v>
      </c>
      <c r="C10" s="45" t="s">
        <v>6</v>
      </c>
      <c r="D10" s="45" t="s">
        <v>2</v>
      </c>
      <c r="E10" s="45" t="s">
        <v>3</v>
      </c>
      <c r="F10" s="45"/>
      <c r="G10" s="45"/>
      <c r="H10" s="45" t="s">
        <v>125</v>
      </c>
      <c r="I10" s="1"/>
      <c r="J10" s="36"/>
      <c r="K10" s="1"/>
      <c r="L10" s="1"/>
      <c r="M10" s="1"/>
      <c r="N10" s="1"/>
    </row>
    <row r="11" spans="1:14" ht="14.25" customHeight="1">
      <c r="A11" s="45">
        <v>1</v>
      </c>
      <c r="B11" s="45">
        <v>2</v>
      </c>
      <c r="C11" s="45">
        <v>3</v>
      </c>
      <c r="D11" s="45"/>
      <c r="E11" s="45"/>
      <c r="F11" s="45"/>
      <c r="G11" s="45"/>
      <c r="H11" s="45">
        <v>4</v>
      </c>
      <c r="I11" s="1"/>
      <c r="J11" s="1"/>
      <c r="K11" s="1"/>
      <c r="L11" s="1"/>
      <c r="M11" s="1"/>
      <c r="N11" s="1"/>
    </row>
    <row r="12" spans="1:13" ht="22.5" customHeight="1">
      <c r="A12" s="46">
        <v>1</v>
      </c>
      <c r="B12" s="47" t="s">
        <v>9</v>
      </c>
      <c r="C12" s="46" t="s">
        <v>8</v>
      </c>
      <c r="D12" s="30"/>
      <c r="E12" s="28"/>
      <c r="F12" s="28"/>
      <c r="G12" s="29"/>
      <c r="H12" s="43">
        <v>66.8</v>
      </c>
      <c r="I12" s="38">
        <v>651200</v>
      </c>
      <c r="J12" s="1">
        <f>H12/I12*100</f>
        <v>0.010257985257985257</v>
      </c>
      <c r="K12" s="1"/>
      <c r="L12" s="1"/>
      <c r="M12" s="1"/>
    </row>
    <row r="13" spans="1:13" ht="30" customHeight="1">
      <c r="A13" s="45">
        <v>2</v>
      </c>
      <c r="B13" s="48" t="s">
        <v>96</v>
      </c>
      <c r="C13" s="46" t="s">
        <v>8</v>
      </c>
      <c r="D13" s="30"/>
      <c r="E13" s="28"/>
      <c r="F13" s="28"/>
      <c r="G13" s="29"/>
      <c r="H13" s="54">
        <v>12.3</v>
      </c>
      <c r="I13" s="31">
        <v>78000</v>
      </c>
      <c r="J13" s="1">
        <f>H13/I13*100</f>
        <v>0.015769230769230768</v>
      </c>
      <c r="K13" s="1"/>
      <c r="L13" s="1"/>
      <c r="M13" s="1"/>
    </row>
    <row r="14" spans="1:13" ht="16.5" customHeight="1">
      <c r="A14" s="80">
        <v>3</v>
      </c>
      <c r="B14" s="81" t="s">
        <v>11</v>
      </c>
      <c r="C14" s="82" t="s">
        <v>8</v>
      </c>
      <c r="D14" s="30"/>
      <c r="E14" s="28"/>
      <c r="F14" s="28"/>
      <c r="G14" s="29"/>
      <c r="H14" s="83">
        <v>28.2</v>
      </c>
      <c r="I14" s="31">
        <v>269200</v>
      </c>
      <c r="J14" s="1">
        <f>H14/I14*100</f>
        <v>0.010475482912332837</v>
      </c>
      <c r="K14" s="1"/>
      <c r="L14" s="1"/>
      <c r="M14" s="1"/>
    </row>
    <row r="15" spans="1:13" ht="29.25" customHeight="1">
      <c r="A15" s="45">
        <v>4</v>
      </c>
      <c r="B15" s="49" t="s">
        <v>128</v>
      </c>
      <c r="C15" s="45" t="s">
        <v>8</v>
      </c>
      <c r="D15" s="52"/>
      <c r="E15" s="45"/>
      <c r="F15" s="45"/>
      <c r="G15" s="51"/>
      <c r="H15" s="43">
        <v>23.5</v>
      </c>
      <c r="I15" s="31">
        <v>134600</v>
      </c>
      <c r="J15" s="1">
        <f>H15/I15*100</f>
        <v>0.017459138187221397</v>
      </c>
      <c r="K15" s="1"/>
      <c r="L15" s="1"/>
      <c r="M15" s="1"/>
    </row>
    <row r="16" spans="1:13" ht="14.25" customHeight="1" hidden="1">
      <c r="A16" s="45">
        <v>9</v>
      </c>
      <c r="B16" s="49" t="s">
        <v>41</v>
      </c>
      <c r="C16" s="45" t="s">
        <v>43</v>
      </c>
      <c r="D16" s="52"/>
      <c r="E16" s="45"/>
      <c r="F16" s="45"/>
      <c r="G16" s="51"/>
      <c r="H16" s="42"/>
      <c r="I16" s="31">
        <v>200000</v>
      </c>
      <c r="J16" s="1">
        <f>H16/I16*100</f>
        <v>0</v>
      </c>
      <c r="K16" s="1"/>
      <c r="L16" s="1"/>
      <c r="M16" s="1"/>
    </row>
    <row r="17" spans="1:13" ht="14.25" customHeight="1" hidden="1">
      <c r="A17" s="45"/>
      <c r="B17" s="49" t="s">
        <v>42</v>
      </c>
      <c r="C17" s="45" t="s">
        <v>43</v>
      </c>
      <c r="D17" s="52"/>
      <c r="E17" s="45"/>
      <c r="F17" s="45"/>
      <c r="G17" s="51"/>
      <c r="H17" s="42"/>
      <c r="I17" s="31">
        <v>150000</v>
      </c>
      <c r="J17" s="1">
        <f>H17/I17*100</f>
        <v>0</v>
      </c>
      <c r="K17" s="1"/>
      <c r="L17" s="1"/>
      <c r="M17" s="1"/>
    </row>
    <row r="18" spans="1:13" ht="30.75" customHeight="1">
      <c r="A18" s="45">
        <v>5</v>
      </c>
      <c r="B18" s="49" t="s">
        <v>130</v>
      </c>
      <c r="C18" s="45" t="s">
        <v>46</v>
      </c>
      <c r="D18" s="52"/>
      <c r="E18" s="45"/>
      <c r="F18" s="45"/>
      <c r="G18" s="51"/>
      <c r="H18" s="54">
        <v>23.5</v>
      </c>
      <c r="I18" s="31"/>
      <c r="J18" s="1"/>
      <c r="K18" s="1"/>
      <c r="L18" s="1"/>
      <c r="M18" s="1"/>
    </row>
    <row r="19" spans="1:13" ht="30.75" customHeight="1">
      <c r="A19" s="45">
        <v>6</v>
      </c>
      <c r="B19" s="57" t="s">
        <v>132</v>
      </c>
      <c r="C19" s="45" t="s">
        <v>8</v>
      </c>
      <c r="D19" s="52"/>
      <c r="E19" s="45"/>
      <c r="F19" s="45"/>
      <c r="G19" s="51"/>
      <c r="H19" s="54">
        <v>13.9</v>
      </c>
      <c r="I19" s="31"/>
      <c r="J19" s="1"/>
      <c r="K19" s="1"/>
      <c r="L19" s="1"/>
      <c r="M19" s="1"/>
    </row>
    <row r="20" spans="1:13" ht="46.5" customHeight="1">
      <c r="A20" s="46">
        <v>7</v>
      </c>
      <c r="B20" s="57" t="s">
        <v>131</v>
      </c>
      <c r="C20" s="45" t="s">
        <v>8</v>
      </c>
      <c r="D20" s="30"/>
      <c r="E20" s="28"/>
      <c r="F20" s="28"/>
      <c r="G20" s="29"/>
      <c r="H20" s="58">
        <v>35.5</v>
      </c>
      <c r="I20" s="31"/>
      <c r="J20" s="1"/>
      <c r="K20" s="1"/>
      <c r="L20" s="1"/>
      <c r="M20" s="1"/>
    </row>
    <row r="21" spans="1:13" ht="16.5" customHeight="1">
      <c r="A21" s="45">
        <v>8</v>
      </c>
      <c r="B21" s="49" t="s">
        <v>54</v>
      </c>
      <c r="C21" s="46"/>
      <c r="D21" s="52"/>
      <c r="E21" s="45"/>
      <c r="F21" s="45"/>
      <c r="G21" s="51"/>
      <c r="H21" s="43"/>
      <c r="I21" s="31"/>
      <c r="J21" s="1"/>
      <c r="K21" s="1"/>
      <c r="L21" s="1"/>
      <c r="M21" s="1"/>
    </row>
    <row r="22" spans="1:13" ht="49.5" customHeight="1">
      <c r="A22" s="45"/>
      <c r="B22" s="49" t="s">
        <v>127</v>
      </c>
      <c r="C22" s="46" t="s">
        <v>8</v>
      </c>
      <c r="D22" s="52"/>
      <c r="E22" s="45"/>
      <c r="F22" s="45"/>
      <c r="G22" s="51"/>
      <c r="H22" s="54">
        <v>16</v>
      </c>
      <c r="I22" s="31">
        <v>75700</v>
      </c>
      <c r="J22" s="1">
        <f aca="true" t="shared" si="0" ref="J22:J34">H22/I22*100</f>
        <v>0.021136063408190225</v>
      </c>
      <c r="K22" s="1"/>
      <c r="L22" s="1"/>
      <c r="M22" s="1"/>
    </row>
    <row r="23" spans="1:13" ht="16.5" customHeight="1">
      <c r="A23" s="45"/>
      <c r="B23" s="49" t="s">
        <v>56</v>
      </c>
      <c r="C23" s="46" t="s">
        <v>8</v>
      </c>
      <c r="D23" s="30"/>
      <c r="E23" s="28"/>
      <c r="F23" s="28"/>
      <c r="G23" s="29"/>
      <c r="H23" s="43">
        <v>18</v>
      </c>
      <c r="I23" s="31">
        <v>108300</v>
      </c>
      <c r="J23" s="1">
        <f t="shared" si="0"/>
        <v>0.01662049861495845</v>
      </c>
      <c r="K23" s="1"/>
      <c r="L23" s="1"/>
      <c r="M23" s="1"/>
    </row>
    <row r="24" spans="1:13" ht="28.5" customHeight="1">
      <c r="A24" s="45"/>
      <c r="B24" s="49" t="s">
        <v>126</v>
      </c>
      <c r="C24" s="46" t="s">
        <v>8</v>
      </c>
      <c r="D24" s="30"/>
      <c r="E24" s="28"/>
      <c r="F24" s="28"/>
      <c r="G24" s="29"/>
      <c r="H24" s="43">
        <v>10</v>
      </c>
      <c r="I24" s="31">
        <v>66600</v>
      </c>
      <c r="J24" s="1">
        <f t="shared" si="0"/>
        <v>0.015015015015015015</v>
      </c>
      <c r="K24" s="1"/>
      <c r="L24" s="1"/>
      <c r="M24" s="1"/>
    </row>
    <row r="25" spans="1:13" ht="62.25" customHeight="1">
      <c r="A25" s="45">
        <v>9</v>
      </c>
      <c r="B25" s="49" t="s">
        <v>97</v>
      </c>
      <c r="C25" s="46" t="s">
        <v>8</v>
      </c>
      <c r="D25" s="52"/>
      <c r="E25" s="45"/>
      <c r="F25" s="45"/>
      <c r="G25" s="51"/>
      <c r="H25" s="43">
        <v>45</v>
      </c>
      <c r="I25" s="31"/>
      <c r="J25" s="1"/>
      <c r="K25" s="1"/>
      <c r="L25" s="1"/>
      <c r="M25" s="1"/>
    </row>
    <row r="26" spans="1:13" ht="63.75" customHeight="1">
      <c r="A26" s="53">
        <v>10</v>
      </c>
      <c r="B26" s="49" t="s">
        <v>98</v>
      </c>
      <c r="C26" s="46" t="s">
        <v>8</v>
      </c>
      <c r="D26" s="52"/>
      <c r="E26" s="45"/>
      <c r="F26" s="45"/>
      <c r="G26" s="51"/>
      <c r="H26" s="43">
        <v>50</v>
      </c>
      <c r="I26" s="31">
        <v>323000</v>
      </c>
      <c r="J26" s="1">
        <f t="shared" si="0"/>
        <v>0.015479876160990714</v>
      </c>
      <c r="K26" s="1"/>
      <c r="L26" s="1"/>
      <c r="M26" s="1"/>
    </row>
    <row r="27" spans="1:13" ht="38.25" customHeight="1" hidden="1">
      <c r="A27" s="53"/>
      <c r="B27" s="49" t="s">
        <v>44</v>
      </c>
      <c r="C27" s="46" t="s">
        <v>8</v>
      </c>
      <c r="D27" s="52"/>
      <c r="E27" s="45"/>
      <c r="F27" s="45"/>
      <c r="G27" s="51"/>
      <c r="H27" s="44"/>
      <c r="I27" s="31">
        <v>491850</v>
      </c>
      <c r="J27" s="1">
        <f t="shared" si="0"/>
        <v>0</v>
      </c>
      <c r="K27" s="1"/>
      <c r="L27" s="1"/>
      <c r="M27" s="1"/>
    </row>
    <row r="28" spans="1:13" ht="63.75" customHeight="1">
      <c r="A28" s="55">
        <v>11</v>
      </c>
      <c r="B28" s="49" t="s">
        <v>99</v>
      </c>
      <c r="C28" s="45" t="s">
        <v>8</v>
      </c>
      <c r="D28" s="52"/>
      <c r="E28" s="45"/>
      <c r="F28" s="45"/>
      <c r="G28" s="51"/>
      <c r="H28" s="43">
        <v>75</v>
      </c>
      <c r="I28" s="56"/>
      <c r="J28" s="1"/>
      <c r="K28" s="1"/>
      <c r="L28" s="1"/>
      <c r="M28" s="1"/>
    </row>
    <row r="29" spans="1:13" ht="66" customHeight="1">
      <c r="A29" s="53">
        <v>12</v>
      </c>
      <c r="B29" s="49" t="s">
        <v>100</v>
      </c>
      <c r="C29" s="45" t="s">
        <v>8</v>
      </c>
      <c r="D29" s="52"/>
      <c r="E29" s="45"/>
      <c r="F29" s="45"/>
      <c r="G29" s="51"/>
      <c r="H29" s="43">
        <v>80</v>
      </c>
      <c r="I29" s="31"/>
      <c r="J29" s="59"/>
      <c r="K29" s="1"/>
      <c r="L29" s="1"/>
      <c r="M29" s="1"/>
    </row>
    <row r="30" spans="1:13" ht="37.5" customHeight="1">
      <c r="A30" s="45">
        <v>13</v>
      </c>
      <c r="B30" s="49" t="s">
        <v>101</v>
      </c>
      <c r="C30" s="45" t="s">
        <v>46</v>
      </c>
      <c r="D30" s="52"/>
      <c r="E30" s="45"/>
      <c r="F30" s="45"/>
      <c r="G30" s="51"/>
      <c r="H30" s="43">
        <v>25.6</v>
      </c>
      <c r="I30" s="31">
        <v>190000</v>
      </c>
      <c r="J30" s="59">
        <f t="shared" si="0"/>
        <v>0.013473684210526317</v>
      </c>
      <c r="K30" s="1"/>
      <c r="L30" s="1"/>
      <c r="M30" s="1"/>
    </row>
    <row r="31" spans="1:13" ht="27.75" customHeight="1" hidden="1">
      <c r="A31" s="45">
        <v>14</v>
      </c>
      <c r="B31" s="49" t="s">
        <v>47</v>
      </c>
      <c r="C31" s="45" t="s">
        <v>43</v>
      </c>
      <c r="D31" s="52"/>
      <c r="E31" s="45"/>
      <c r="F31" s="45"/>
      <c r="G31" s="51"/>
      <c r="H31" s="43"/>
      <c r="I31" s="39">
        <v>75000</v>
      </c>
      <c r="J31" s="59">
        <f t="shared" si="0"/>
        <v>0</v>
      </c>
      <c r="K31" s="1"/>
      <c r="L31" s="1"/>
      <c r="M31" s="1"/>
    </row>
    <row r="32" spans="1:13" ht="28.5" customHeight="1">
      <c r="A32" s="45">
        <v>14</v>
      </c>
      <c r="B32" s="49" t="s">
        <v>22</v>
      </c>
      <c r="C32" s="45" t="s">
        <v>8</v>
      </c>
      <c r="D32" s="45"/>
      <c r="E32" s="45"/>
      <c r="F32" s="45"/>
      <c r="G32" s="51"/>
      <c r="H32" s="43">
        <v>23.9</v>
      </c>
      <c r="I32" s="31">
        <v>230000</v>
      </c>
      <c r="J32" s="59">
        <f t="shared" si="0"/>
        <v>0.010391304347826086</v>
      </c>
      <c r="K32" s="1"/>
      <c r="L32" s="1"/>
      <c r="M32" s="1"/>
    </row>
    <row r="33" spans="1:13" ht="47.25" customHeight="1">
      <c r="A33" s="45">
        <v>15</v>
      </c>
      <c r="B33" s="49" t="s">
        <v>88</v>
      </c>
      <c r="C33" s="45" t="s">
        <v>8</v>
      </c>
      <c r="D33" s="45"/>
      <c r="E33" s="45"/>
      <c r="F33" s="45"/>
      <c r="G33" s="51"/>
      <c r="H33" s="43">
        <v>47.5</v>
      </c>
      <c r="I33" s="38">
        <v>462600</v>
      </c>
      <c r="J33" s="1">
        <f t="shared" si="0"/>
        <v>0.010268050151318634</v>
      </c>
      <c r="K33" s="1"/>
      <c r="L33" s="1"/>
      <c r="M33" s="1"/>
    </row>
    <row r="34" spans="1:13" ht="48" customHeight="1">
      <c r="A34" s="45">
        <v>16</v>
      </c>
      <c r="B34" s="49" t="s">
        <v>24</v>
      </c>
      <c r="C34" s="45" t="s">
        <v>8</v>
      </c>
      <c r="D34" s="45"/>
      <c r="E34" s="45"/>
      <c r="F34" s="45"/>
      <c r="G34" s="51"/>
      <c r="H34" s="43">
        <v>70</v>
      </c>
      <c r="I34" s="31">
        <v>679300</v>
      </c>
      <c r="J34" s="1">
        <f t="shared" si="0"/>
        <v>0.010304725452671868</v>
      </c>
      <c r="K34" s="1"/>
      <c r="L34" s="1"/>
      <c r="M34" s="1"/>
    </row>
    <row r="35" spans="1:14" ht="22.5" customHeight="1">
      <c r="A35" s="45">
        <v>17</v>
      </c>
      <c r="B35" s="49" t="s">
        <v>25</v>
      </c>
      <c r="C35" s="46"/>
      <c r="D35" s="52"/>
      <c r="E35" s="45"/>
      <c r="F35" s="45"/>
      <c r="G35" s="51"/>
      <c r="H35" s="54"/>
      <c r="I35" s="31"/>
      <c r="J35" s="25"/>
      <c r="K35" s="25"/>
      <c r="L35" s="1"/>
      <c r="M35" s="1"/>
      <c r="N35" s="1"/>
    </row>
    <row r="36" spans="1:14" ht="15.75" customHeight="1">
      <c r="A36" s="45"/>
      <c r="B36" s="49" t="s">
        <v>26</v>
      </c>
      <c r="C36" s="46" t="s">
        <v>8</v>
      </c>
      <c r="D36" s="52"/>
      <c r="E36" s="45"/>
      <c r="F36" s="45"/>
      <c r="G36" s="51"/>
      <c r="H36" s="43">
        <v>23.6</v>
      </c>
      <c r="I36" s="31">
        <v>229200</v>
      </c>
      <c r="J36" s="1">
        <f aca="true" t="shared" si="1" ref="J36:J62">H36/I36*100</f>
        <v>0.010296684118673648</v>
      </c>
      <c r="K36" s="25"/>
      <c r="L36" s="1"/>
      <c r="M36" s="1"/>
      <c r="N36" s="1"/>
    </row>
    <row r="37" spans="1:14" ht="15.75" customHeight="1">
      <c r="A37" s="45"/>
      <c r="B37" s="49" t="s">
        <v>27</v>
      </c>
      <c r="C37" s="46" t="s">
        <v>8</v>
      </c>
      <c r="D37" s="52"/>
      <c r="E37" s="45"/>
      <c r="F37" s="45"/>
      <c r="G37" s="51"/>
      <c r="H37" s="43">
        <v>26.8</v>
      </c>
      <c r="I37" s="31">
        <v>260000</v>
      </c>
      <c r="J37" s="1">
        <f t="shared" si="1"/>
        <v>0.01030769230769231</v>
      </c>
      <c r="K37" s="25"/>
      <c r="L37" s="1"/>
      <c r="M37" s="1"/>
      <c r="N37" s="1"/>
    </row>
    <row r="38" spans="1:14" ht="13.5" customHeight="1" hidden="1">
      <c r="A38" s="45">
        <v>19</v>
      </c>
      <c r="B38" s="49" t="s">
        <v>28</v>
      </c>
      <c r="C38" s="46" t="s">
        <v>8</v>
      </c>
      <c r="D38" s="52"/>
      <c r="E38" s="45"/>
      <c r="F38" s="45"/>
      <c r="G38" s="51"/>
      <c r="H38" s="43"/>
      <c r="I38" s="31">
        <v>43900</v>
      </c>
      <c r="J38" s="1">
        <f t="shared" si="1"/>
        <v>0</v>
      </c>
      <c r="K38" s="25"/>
      <c r="L38" s="1"/>
      <c r="M38" s="1"/>
      <c r="N38" s="1"/>
    </row>
    <row r="39" spans="1:14" ht="13.5" customHeight="1" hidden="1">
      <c r="A39" s="45">
        <v>20</v>
      </c>
      <c r="B39" s="49" t="s">
        <v>29</v>
      </c>
      <c r="C39" s="46" t="s">
        <v>8</v>
      </c>
      <c r="D39" s="52"/>
      <c r="E39" s="45"/>
      <c r="F39" s="45"/>
      <c r="G39" s="51"/>
      <c r="H39" s="43"/>
      <c r="I39" s="31">
        <v>97800</v>
      </c>
      <c r="J39" s="1">
        <f t="shared" si="1"/>
        <v>0</v>
      </c>
      <c r="K39" s="25"/>
      <c r="L39" s="1"/>
      <c r="M39" s="1"/>
      <c r="N39" s="1"/>
    </row>
    <row r="40" spans="1:14" ht="13.5" customHeight="1" hidden="1">
      <c r="A40" s="45">
        <v>21</v>
      </c>
      <c r="B40" s="49" t="s">
        <v>30</v>
      </c>
      <c r="C40" s="46" t="s">
        <v>8</v>
      </c>
      <c r="D40" s="52"/>
      <c r="E40" s="45"/>
      <c r="F40" s="45"/>
      <c r="G40" s="51"/>
      <c r="H40" s="43"/>
      <c r="I40" s="31">
        <v>58850</v>
      </c>
      <c r="J40" s="1">
        <f t="shared" si="1"/>
        <v>0</v>
      </c>
      <c r="K40" s="25"/>
      <c r="L40" s="1"/>
      <c r="M40" s="1"/>
      <c r="N40" s="1"/>
    </row>
    <row r="41" spans="1:14" ht="13.5" customHeight="1" hidden="1">
      <c r="A41" s="45">
        <v>22</v>
      </c>
      <c r="B41" s="49" t="s">
        <v>31</v>
      </c>
      <c r="C41" s="46" t="s">
        <v>8</v>
      </c>
      <c r="D41" s="52"/>
      <c r="E41" s="45"/>
      <c r="F41" s="45"/>
      <c r="G41" s="51"/>
      <c r="H41" s="43"/>
      <c r="I41" s="31">
        <v>162850</v>
      </c>
      <c r="J41" s="1">
        <f t="shared" si="1"/>
        <v>0</v>
      </c>
      <c r="K41" s="25"/>
      <c r="L41" s="1"/>
      <c r="M41" s="1"/>
      <c r="N41" s="1"/>
    </row>
    <row r="42" spans="1:14" ht="13.5" customHeight="1" hidden="1">
      <c r="A42" s="45">
        <v>24</v>
      </c>
      <c r="B42" s="49" t="s">
        <v>33</v>
      </c>
      <c r="C42" s="46" t="s">
        <v>8</v>
      </c>
      <c r="D42" s="52"/>
      <c r="E42" s="45"/>
      <c r="F42" s="45"/>
      <c r="G42" s="51"/>
      <c r="H42" s="43"/>
      <c r="I42" s="31">
        <v>299150</v>
      </c>
      <c r="J42" s="1">
        <f t="shared" si="1"/>
        <v>0</v>
      </c>
      <c r="K42" s="25"/>
      <c r="L42" s="1"/>
      <c r="M42" s="1"/>
      <c r="N42" s="1"/>
    </row>
    <row r="43" spans="1:14" ht="13.5" customHeight="1" hidden="1">
      <c r="A43" s="45">
        <v>25</v>
      </c>
      <c r="B43" s="49" t="s">
        <v>34</v>
      </c>
      <c r="C43" s="46" t="s">
        <v>8</v>
      </c>
      <c r="D43" s="52"/>
      <c r="E43" s="45"/>
      <c r="F43" s="45"/>
      <c r="G43" s="51"/>
      <c r="H43" s="43"/>
      <c r="I43" s="31">
        <v>179600</v>
      </c>
      <c r="J43" s="1">
        <f t="shared" si="1"/>
        <v>0</v>
      </c>
      <c r="K43" s="25"/>
      <c r="L43" s="1"/>
      <c r="M43" s="1"/>
      <c r="N43" s="1"/>
    </row>
    <row r="44" spans="1:14" ht="15.75" customHeight="1">
      <c r="A44" s="45">
        <v>18</v>
      </c>
      <c r="B44" s="49" t="s">
        <v>84</v>
      </c>
      <c r="C44" s="46" t="s">
        <v>39</v>
      </c>
      <c r="D44" s="52"/>
      <c r="E44" s="45"/>
      <c r="F44" s="45"/>
      <c r="G44" s="51"/>
      <c r="H44" s="43">
        <v>1.7</v>
      </c>
      <c r="I44" s="31">
        <v>16900</v>
      </c>
      <c r="J44" s="1">
        <f t="shared" si="1"/>
        <v>0.010059171597633136</v>
      </c>
      <c r="K44" s="25"/>
      <c r="L44" s="1"/>
      <c r="M44" s="1"/>
      <c r="N44" s="1"/>
    </row>
    <row r="45" spans="1:14" ht="15.75" customHeight="1">
      <c r="A45" s="45">
        <v>19</v>
      </c>
      <c r="B45" s="49" t="s">
        <v>89</v>
      </c>
      <c r="C45" s="46" t="s">
        <v>39</v>
      </c>
      <c r="D45" s="52"/>
      <c r="E45" s="45"/>
      <c r="F45" s="45"/>
      <c r="G45" s="51"/>
      <c r="H45" s="43">
        <v>1.8</v>
      </c>
      <c r="I45" s="31"/>
      <c r="J45" s="1"/>
      <c r="K45" s="25"/>
      <c r="L45" s="1"/>
      <c r="M45" s="1"/>
      <c r="N45" s="1"/>
    </row>
    <row r="46" spans="1:14" ht="15.75" customHeight="1">
      <c r="A46" s="45">
        <v>20</v>
      </c>
      <c r="B46" s="49" t="s">
        <v>90</v>
      </c>
      <c r="C46" s="46" t="s">
        <v>39</v>
      </c>
      <c r="D46" s="52"/>
      <c r="E46" s="45"/>
      <c r="F46" s="45"/>
      <c r="G46" s="51"/>
      <c r="H46" s="43">
        <v>2</v>
      </c>
      <c r="I46" s="31"/>
      <c r="J46" s="1"/>
      <c r="K46" s="25"/>
      <c r="L46" s="1"/>
      <c r="M46" s="1"/>
      <c r="N46" s="1"/>
    </row>
    <row r="47" spans="1:14" ht="15.75" customHeight="1">
      <c r="A47" s="45">
        <v>21</v>
      </c>
      <c r="B47" s="49" t="s">
        <v>124</v>
      </c>
      <c r="C47" s="46" t="s">
        <v>8</v>
      </c>
      <c r="D47" s="52"/>
      <c r="E47" s="45"/>
      <c r="F47" s="45"/>
      <c r="G47" s="51"/>
      <c r="H47" s="43">
        <v>125</v>
      </c>
      <c r="I47" s="31">
        <v>1208000</v>
      </c>
      <c r="J47" s="1">
        <f t="shared" si="1"/>
        <v>0.010347682119205299</v>
      </c>
      <c r="K47" s="25"/>
      <c r="L47" s="1"/>
      <c r="M47" s="1"/>
      <c r="N47" s="1"/>
    </row>
    <row r="48" spans="1:14" ht="27" customHeight="1">
      <c r="A48" s="45">
        <v>22</v>
      </c>
      <c r="B48" s="49" t="s">
        <v>82</v>
      </c>
      <c r="C48" s="46" t="s">
        <v>8</v>
      </c>
      <c r="D48" s="52"/>
      <c r="E48" s="45"/>
      <c r="F48" s="45"/>
      <c r="G48" s="51"/>
      <c r="H48" s="43">
        <v>15</v>
      </c>
      <c r="I48" s="31">
        <v>106700</v>
      </c>
      <c r="J48" s="1">
        <f t="shared" si="1"/>
        <v>0.014058106841611996</v>
      </c>
      <c r="K48" s="25"/>
      <c r="L48" s="1"/>
      <c r="M48" s="1"/>
      <c r="N48" s="1"/>
    </row>
    <row r="49" spans="1:14" ht="28.5" customHeight="1">
      <c r="A49" s="45">
        <v>23</v>
      </c>
      <c r="B49" s="49" t="s">
        <v>83</v>
      </c>
      <c r="C49" s="46" t="s">
        <v>8</v>
      </c>
      <c r="D49" s="52"/>
      <c r="E49" s="45"/>
      <c r="F49" s="45"/>
      <c r="G49" s="51"/>
      <c r="H49" s="43">
        <v>23</v>
      </c>
      <c r="I49" s="31">
        <v>212000</v>
      </c>
      <c r="J49" s="1">
        <f t="shared" si="1"/>
        <v>0.010849056603773584</v>
      </c>
      <c r="K49" s="1"/>
      <c r="L49" s="1"/>
      <c r="M49" s="1"/>
      <c r="N49" s="1"/>
    </row>
    <row r="50" spans="1:14" ht="29.25" customHeight="1">
      <c r="A50" s="45">
        <v>24</v>
      </c>
      <c r="B50" s="49" t="s">
        <v>38</v>
      </c>
      <c r="C50" s="46" t="s">
        <v>8</v>
      </c>
      <c r="D50" s="52"/>
      <c r="E50" s="45"/>
      <c r="F50" s="45"/>
      <c r="G50" s="51"/>
      <c r="H50" s="43">
        <v>35</v>
      </c>
      <c r="I50" s="31">
        <v>318300</v>
      </c>
      <c r="J50" s="1">
        <f t="shared" si="1"/>
        <v>0.010995915802701853</v>
      </c>
      <c r="K50" s="1"/>
      <c r="L50" s="1"/>
      <c r="M50" s="1"/>
      <c r="N50" s="1"/>
    </row>
    <row r="51" spans="1:14" ht="29.25" customHeight="1">
      <c r="A51" s="45">
        <v>25</v>
      </c>
      <c r="B51" s="49" t="s">
        <v>141</v>
      </c>
      <c r="C51" s="46" t="s">
        <v>8</v>
      </c>
      <c r="D51" s="52"/>
      <c r="E51" s="45"/>
      <c r="F51" s="45"/>
      <c r="G51" s="51"/>
      <c r="H51" s="43">
        <v>40</v>
      </c>
      <c r="I51" s="31"/>
      <c r="J51" s="1"/>
      <c r="K51" s="1"/>
      <c r="L51" s="1"/>
      <c r="M51" s="1"/>
      <c r="N51" s="1"/>
    </row>
    <row r="52" spans="1:14" ht="35.25" customHeight="1">
      <c r="A52" s="45">
        <v>26</v>
      </c>
      <c r="B52" s="48" t="s">
        <v>119</v>
      </c>
      <c r="C52" s="46" t="s">
        <v>8</v>
      </c>
      <c r="D52" s="30"/>
      <c r="E52" s="28"/>
      <c r="F52" s="28"/>
      <c r="G52" s="29"/>
      <c r="H52" s="43">
        <v>10.3</v>
      </c>
      <c r="I52" s="31">
        <v>101500</v>
      </c>
      <c r="J52" s="1">
        <f t="shared" si="1"/>
        <v>0.010147783251231527</v>
      </c>
      <c r="K52" s="1"/>
      <c r="L52" s="1"/>
      <c r="M52" s="1" t="s">
        <v>58</v>
      </c>
      <c r="N52" s="1"/>
    </row>
    <row r="53" spans="1:14" ht="27" customHeight="1">
      <c r="A53" s="45">
        <v>27</v>
      </c>
      <c r="B53" s="49" t="s">
        <v>120</v>
      </c>
      <c r="C53" s="46" t="s">
        <v>8</v>
      </c>
      <c r="D53" s="30"/>
      <c r="E53" s="28"/>
      <c r="F53" s="28"/>
      <c r="G53" s="29"/>
      <c r="H53" s="43">
        <v>14</v>
      </c>
      <c r="I53" s="31">
        <v>138000</v>
      </c>
      <c r="J53" s="1">
        <f t="shared" si="1"/>
        <v>0.010144927536231883</v>
      </c>
      <c r="K53" s="1"/>
      <c r="L53" s="1"/>
      <c r="M53" s="1"/>
      <c r="N53" s="1"/>
    </row>
    <row r="54" spans="1:14" ht="23.25" customHeight="1">
      <c r="A54" s="45">
        <v>28</v>
      </c>
      <c r="B54" s="49" t="s">
        <v>121</v>
      </c>
      <c r="C54" s="46" t="s">
        <v>8</v>
      </c>
      <c r="D54" s="30"/>
      <c r="E54" s="28"/>
      <c r="F54" s="28"/>
      <c r="G54" s="29"/>
      <c r="H54" s="43">
        <v>20.4</v>
      </c>
      <c r="I54" s="31">
        <v>202400</v>
      </c>
      <c r="J54" s="1">
        <f t="shared" si="1"/>
        <v>0.010079051383399209</v>
      </c>
      <c r="K54" s="1"/>
      <c r="L54" s="1"/>
      <c r="M54" s="1"/>
      <c r="N54" s="1"/>
    </row>
    <row r="55" spans="1:14" ht="29.25" customHeight="1">
      <c r="A55" s="45">
        <v>29</v>
      </c>
      <c r="B55" s="49" t="s">
        <v>123</v>
      </c>
      <c r="C55" s="46" t="s">
        <v>8</v>
      </c>
      <c r="D55" s="30"/>
      <c r="E55" s="28"/>
      <c r="F55" s="28"/>
      <c r="G55" s="29"/>
      <c r="H55" s="43">
        <v>10.1</v>
      </c>
      <c r="I55" s="31">
        <v>100300</v>
      </c>
      <c r="J55" s="1">
        <f t="shared" si="1"/>
        <v>0.010069790628115652</v>
      </c>
      <c r="K55" s="1"/>
      <c r="L55" s="1"/>
      <c r="M55" s="1"/>
      <c r="N55" s="1"/>
    </row>
    <row r="56" spans="1:14" ht="15.75" customHeight="1">
      <c r="A56" s="45">
        <v>30</v>
      </c>
      <c r="B56" s="49" t="s">
        <v>120</v>
      </c>
      <c r="C56" s="46" t="s">
        <v>8</v>
      </c>
      <c r="D56" s="30"/>
      <c r="E56" s="28"/>
      <c r="F56" s="28"/>
      <c r="G56" s="29"/>
      <c r="H56" s="43">
        <v>11</v>
      </c>
      <c r="I56" s="31">
        <v>109500</v>
      </c>
      <c r="J56" s="1">
        <f t="shared" si="1"/>
        <v>0.01004566210045662</v>
      </c>
      <c r="K56" s="1"/>
      <c r="L56" s="1"/>
      <c r="M56" s="1"/>
      <c r="N56" s="1"/>
    </row>
    <row r="57" spans="1:14" ht="16.5" customHeight="1">
      <c r="A57" s="45">
        <v>31</v>
      </c>
      <c r="B57" s="49" t="s">
        <v>121</v>
      </c>
      <c r="C57" s="46" t="s">
        <v>8</v>
      </c>
      <c r="D57" s="30"/>
      <c r="E57" s="28"/>
      <c r="F57" s="28"/>
      <c r="G57" s="29"/>
      <c r="H57" s="43">
        <v>12.4</v>
      </c>
      <c r="I57" s="31">
        <v>122400</v>
      </c>
      <c r="J57" s="1">
        <f t="shared" si="1"/>
        <v>0.010130718954248366</v>
      </c>
      <c r="K57" s="1"/>
      <c r="L57" s="1"/>
      <c r="M57" s="1"/>
      <c r="N57" s="1"/>
    </row>
    <row r="58" spans="1:14" ht="29.25" customHeight="1">
      <c r="A58" s="45">
        <v>32</v>
      </c>
      <c r="B58" s="49" t="s">
        <v>122</v>
      </c>
      <c r="C58" s="46" t="s">
        <v>8</v>
      </c>
      <c r="D58" s="30"/>
      <c r="E58" s="28"/>
      <c r="F58" s="28"/>
      <c r="G58" s="29"/>
      <c r="H58" s="43">
        <v>7.3</v>
      </c>
      <c r="I58" s="31">
        <v>71800</v>
      </c>
      <c r="J58" s="1">
        <f t="shared" si="1"/>
        <v>0.010167130919220056</v>
      </c>
      <c r="K58" s="1"/>
      <c r="L58" s="1"/>
      <c r="M58" s="1"/>
      <c r="N58" s="1"/>
    </row>
    <row r="59" spans="1:14" ht="16.5" customHeight="1">
      <c r="A59" s="45">
        <v>33</v>
      </c>
      <c r="B59" s="49" t="s">
        <v>66</v>
      </c>
      <c r="C59" s="46" t="s">
        <v>8</v>
      </c>
      <c r="D59" s="30"/>
      <c r="E59" s="28"/>
      <c r="F59" s="28"/>
      <c r="G59" s="29"/>
      <c r="H59" s="43">
        <v>8.5</v>
      </c>
      <c r="I59" s="31">
        <v>84600</v>
      </c>
      <c r="J59" s="1">
        <f t="shared" si="1"/>
        <v>0.01004728132387707</v>
      </c>
      <c r="K59" s="1"/>
      <c r="L59" s="1"/>
      <c r="M59" s="1"/>
      <c r="N59" s="1"/>
    </row>
    <row r="60" spans="1:14" ht="16.5" customHeight="1">
      <c r="A60" s="45">
        <v>34</v>
      </c>
      <c r="B60" s="49" t="s">
        <v>67</v>
      </c>
      <c r="C60" s="46" t="s">
        <v>8</v>
      </c>
      <c r="D60" s="30"/>
      <c r="E60" s="28"/>
      <c r="F60" s="28"/>
      <c r="G60" s="29"/>
      <c r="H60" s="43">
        <v>9.9</v>
      </c>
      <c r="I60" s="31">
        <v>98400</v>
      </c>
      <c r="J60" s="1">
        <f t="shared" si="1"/>
        <v>0.010060975609756098</v>
      </c>
      <c r="K60" s="1"/>
      <c r="L60" s="1"/>
      <c r="M60" s="1"/>
      <c r="N60" s="1"/>
    </row>
    <row r="61" spans="1:14" ht="16.5" customHeight="1">
      <c r="A61" s="80">
        <v>35</v>
      </c>
      <c r="B61" s="81" t="s">
        <v>70</v>
      </c>
      <c r="C61" s="82" t="s">
        <v>8</v>
      </c>
      <c r="D61" s="30"/>
      <c r="E61" s="28"/>
      <c r="F61" s="28"/>
      <c r="G61" s="29"/>
      <c r="H61" s="83">
        <v>7.5</v>
      </c>
      <c r="I61" s="31">
        <v>74500</v>
      </c>
      <c r="J61" s="1">
        <f t="shared" si="1"/>
        <v>0.010067114093959731</v>
      </c>
      <c r="K61" s="1"/>
      <c r="L61" s="1"/>
      <c r="M61" s="1"/>
      <c r="N61" s="1"/>
    </row>
    <row r="62" spans="1:14" ht="15.75" customHeight="1">
      <c r="A62" s="45">
        <v>36</v>
      </c>
      <c r="B62" s="49" t="s">
        <v>72</v>
      </c>
      <c r="C62" s="45" t="s">
        <v>8</v>
      </c>
      <c r="D62" s="52"/>
      <c r="E62" s="45"/>
      <c r="F62" s="45"/>
      <c r="G62" s="51"/>
      <c r="H62" s="43">
        <v>35.7</v>
      </c>
      <c r="I62" s="61">
        <v>353900</v>
      </c>
      <c r="J62" s="1">
        <f t="shared" si="1"/>
        <v>0.010087595365922578</v>
      </c>
      <c r="K62" s="1"/>
      <c r="L62" s="1"/>
      <c r="M62" s="1"/>
      <c r="N62" s="1"/>
    </row>
    <row r="63" spans="1:14" ht="16.5" customHeight="1" hidden="1">
      <c r="A63" s="41">
        <v>38</v>
      </c>
      <c r="B63" s="37" t="s">
        <v>78</v>
      </c>
      <c r="C63" s="27" t="s">
        <v>43</v>
      </c>
      <c r="D63" s="11"/>
      <c r="E63" s="12"/>
      <c r="F63" s="4"/>
      <c r="G63" s="13"/>
      <c r="H63" s="31">
        <v>250000</v>
      </c>
      <c r="I63" s="16"/>
      <c r="J63" s="25"/>
      <c r="K63" s="1"/>
      <c r="L63" s="1"/>
      <c r="M63" s="1"/>
      <c r="N63" s="1"/>
    </row>
    <row r="64" spans="1:14" ht="16.5" customHeight="1" hidden="1">
      <c r="A64" s="41">
        <v>39</v>
      </c>
      <c r="B64" s="37" t="s">
        <v>41</v>
      </c>
      <c r="C64" s="27" t="s">
        <v>43</v>
      </c>
      <c r="D64" s="11"/>
      <c r="E64" s="12"/>
      <c r="F64" s="4"/>
      <c r="G64" s="13"/>
      <c r="H64" s="31">
        <v>350000</v>
      </c>
      <c r="I64" s="16"/>
      <c r="J64" s="25"/>
      <c r="K64" s="1"/>
      <c r="L64" s="1"/>
      <c r="M64" s="1"/>
      <c r="N64" s="1"/>
    </row>
    <row r="65" spans="1:14" ht="16.5" customHeight="1" hidden="1">
      <c r="A65" s="41">
        <v>40</v>
      </c>
      <c r="B65" s="37" t="s">
        <v>81</v>
      </c>
      <c r="C65" s="27" t="s">
        <v>43</v>
      </c>
      <c r="D65" s="11"/>
      <c r="E65" s="12"/>
      <c r="F65" s="4"/>
      <c r="G65" s="13"/>
      <c r="H65" s="31">
        <v>103448</v>
      </c>
      <c r="I65" s="16"/>
      <c r="J65" s="25"/>
      <c r="K65" s="1"/>
      <c r="L65" s="1"/>
      <c r="M65" s="1"/>
      <c r="N65" s="1"/>
    </row>
    <row r="66" spans="1:14" ht="30.75" customHeight="1" hidden="1">
      <c r="A66" s="41">
        <v>41</v>
      </c>
      <c r="B66" s="37" t="s">
        <v>79</v>
      </c>
      <c r="C66" s="27" t="s">
        <v>80</v>
      </c>
      <c r="D66" s="11"/>
      <c r="E66" s="12"/>
      <c r="F66" s="4"/>
      <c r="G66" s="13"/>
      <c r="H66" s="31">
        <v>1343</v>
      </c>
      <c r="I66" s="16"/>
      <c r="J66" s="25"/>
      <c r="K66" s="1"/>
      <c r="L66" s="1"/>
      <c r="M66" s="1"/>
      <c r="N66" s="1"/>
    </row>
    <row r="67" spans="1:14" ht="16.5" customHeight="1">
      <c r="A67" s="84">
        <v>37</v>
      </c>
      <c r="B67" s="49" t="s">
        <v>117</v>
      </c>
      <c r="C67" s="45" t="s">
        <v>8</v>
      </c>
      <c r="D67" s="11"/>
      <c r="E67" s="4"/>
      <c r="F67" s="4"/>
      <c r="G67" s="13"/>
      <c r="H67" s="85">
        <v>5</v>
      </c>
      <c r="I67" s="16"/>
      <c r="J67" s="25"/>
      <c r="K67" s="1"/>
      <c r="L67" s="1"/>
      <c r="M67" s="1"/>
      <c r="N67" s="1"/>
    </row>
    <row r="68" spans="1:14" ht="14.25" customHeight="1">
      <c r="A68" s="84">
        <v>38</v>
      </c>
      <c r="B68" s="49" t="s">
        <v>133</v>
      </c>
      <c r="C68" s="27"/>
      <c r="D68" s="11"/>
      <c r="E68" s="12"/>
      <c r="F68" s="4"/>
      <c r="G68" s="13"/>
      <c r="H68" s="31"/>
      <c r="I68" s="16"/>
      <c r="J68" s="25"/>
      <c r="K68" s="1"/>
      <c r="L68" s="1"/>
      <c r="M68" s="1"/>
      <c r="N68" s="1"/>
    </row>
    <row r="69" spans="1:14" ht="22.5" customHeight="1">
      <c r="A69" s="86"/>
      <c r="B69" s="49" t="s">
        <v>134</v>
      </c>
      <c r="C69" s="46" t="s">
        <v>8</v>
      </c>
      <c r="D69" s="30"/>
      <c r="E69" s="28"/>
      <c r="F69" s="28"/>
      <c r="G69" s="29"/>
      <c r="H69" s="43">
        <v>35.5</v>
      </c>
      <c r="I69" s="9"/>
      <c r="J69" s="25"/>
      <c r="K69" s="1"/>
      <c r="L69" s="1"/>
      <c r="M69" s="1"/>
      <c r="N69" s="1"/>
    </row>
    <row r="70" spans="1:14" ht="35.25" customHeight="1">
      <c r="A70" s="86"/>
      <c r="B70" s="49" t="s">
        <v>14</v>
      </c>
      <c r="C70" s="46" t="s">
        <v>8</v>
      </c>
      <c r="D70" s="30"/>
      <c r="E70" s="28"/>
      <c r="F70" s="28"/>
      <c r="G70" s="29"/>
      <c r="H70" s="43">
        <v>36</v>
      </c>
      <c r="I70" s="16"/>
      <c r="J70" s="25"/>
      <c r="K70" s="1"/>
      <c r="L70" s="1"/>
      <c r="M70" s="1"/>
      <c r="N70" s="1"/>
    </row>
    <row r="71" spans="1:14" ht="45" customHeight="1">
      <c r="A71" s="86"/>
      <c r="B71" s="49" t="s">
        <v>15</v>
      </c>
      <c r="C71" s="46" t="s">
        <v>8</v>
      </c>
      <c r="D71" s="30"/>
      <c r="E71" s="28"/>
      <c r="F71" s="28"/>
      <c r="G71" s="29"/>
      <c r="H71" s="43">
        <v>36.2</v>
      </c>
      <c r="I71" s="9"/>
      <c r="J71" s="25"/>
      <c r="K71" s="1"/>
      <c r="L71" s="1"/>
      <c r="M71" s="1"/>
      <c r="N71" s="1"/>
    </row>
    <row r="72" spans="1:14" ht="26.25" customHeight="1" hidden="1">
      <c r="A72" s="86"/>
      <c r="B72" s="26" t="s">
        <v>16</v>
      </c>
      <c r="C72" s="46" t="s">
        <v>8</v>
      </c>
      <c r="D72" s="30"/>
      <c r="E72" s="28"/>
      <c r="F72" s="28"/>
      <c r="G72" s="29"/>
      <c r="H72" s="43">
        <v>36.9</v>
      </c>
      <c r="I72" s="9"/>
      <c r="J72" s="25"/>
      <c r="K72" s="1"/>
      <c r="L72" s="1"/>
      <c r="M72" s="1"/>
      <c r="N72" s="1"/>
    </row>
    <row r="73" spans="1:14" ht="19.5" customHeight="1">
      <c r="A73" s="86"/>
      <c r="B73" s="49" t="s">
        <v>17</v>
      </c>
      <c r="C73" s="46" t="s">
        <v>8</v>
      </c>
      <c r="D73" s="50"/>
      <c r="E73" s="45"/>
      <c r="F73" s="45"/>
      <c r="G73" s="51"/>
      <c r="H73" s="43">
        <v>37.8</v>
      </c>
      <c r="I73" s="16"/>
      <c r="J73" s="25"/>
      <c r="K73" s="1"/>
      <c r="L73" s="1"/>
      <c r="M73" s="1"/>
      <c r="N73" s="1"/>
    </row>
    <row r="74" spans="1:14" ht="30.75" customHeight="1">
      <c r="A74" s="86"/>
      <c r="B74" s="49" t="s">
        <v>18</v>
      </c>
      <c r="C74" s="46" t="s">
        <v>8</v>
      </c>
      <c r="D74" s="52"/>
      <c r="E74" s="45"/>
      <c r="F74" s="45"/>
      <c r="G74" s="51"/>
      <c r="H74" s="54">
        <v>40.5</v>
      </c>
      <c r="I74" s="16"/>
      <c r="J74" s="25"/>
      <c r="K74" s="1"/>
      <c r="L74" s="1"/>
      <c r="M74" s="1"/>
      <c r="N74" s="1"/>
    </row>
    <row r="75" spans="1:19" ht="32.25" customHeight="1">
      <c r="A75" s="86"/>
      <c r="B75" s="49" t="s">
        <v>19</v>
      </c>
      <c r="C75" s="46" t="s">
        <v>8</v>
      </c>
      <c r="D75" s="52"/>
      <c r="E75" s="45"/>
      <c r="F75" s="45"/>
      <c r="G75" s="51"/>
      <c r="H75" s="54">
        <v>43.2</v>
      </c>
      <c r="I75" s="9"/>
      <c r="J75" s="25"/>
      <c r="K75" s="1"/>
      <c r="L75" s="1"/>
      <c r="M75" s="26"/>
      <c r="N75" s="26"/>
      <c r="O75" s="33"/>
      <c r="P75" s="33"/>
      <c r="Q75" s="33"/>
      <c r="R75" s="33"/>
      <c r="S75" s="26"/>
    </row>
    <row r="76" spans="1:19" ht="18.75" customHeight="1">
      <c r="A76" s="86"/>
      <c r="B76" s="49" t="s">
        <v>20</v>
      </c>
      <c r="C76" s="46" t="s">
        <v>8</v>
      </c>
      <c r="D76" s="52"/>
      <c r="E76" s="45"/>
      <c r="F76" s="45"/>
      <c r="G76" s="51"/>
      <c r="H76" s="43">
        <v>45.85</v>
      </c>
      <c r="I76" s="9"/>
      <c r="J76" s="25"/>
      <c r="K76" s="1"/>
      <c r="L76" s="1"/>
      <c r="M76" s="26"/>
      <c r="N76" s="26"/>
      <c r="O76" s="33"/>
      <c r="P76" s="33"/>
      <c r="Q76" s="33"/>
      <c r="R76" s="33"/>
      <c r="S76" s="26"/>
    </row>
    <row r="77" spans="1:19" ht="18.75" customHeight="1">
      <c r="A77" s="86"/>
      <c r="B77" s="49" t="s">
        <v>21</v>
      </c>
      <c r="C77" s="46" t="s">
        <v>8</v>
      </c>
      <c r="D77" s="52"/>
      <c r="E77" s="45"/>
      <c r="F77" s="45"/>
      <c r="G77" s="51"/>
      <c r="H77" s="43">
        <v>48.55</v>
      </c>
      <c r="I77" s="17"/>
      <c r="J77" s="25"/>
      <c r="K77" s="1"/>
      <c r="L77" s="1"/>
      <c r="M77" s="26"/>
      <c r="N77" s="26"/>
      <c r="O77" s="33"/>
      <c r="P77" s="33"/>
      <c r="Q77" s="33"/>
      <c r="R77" s="33"/>
      <c r="S77" s="26"/>
    </row>
    <row r="78" spans="1:14" ht="17.25" customHeight="1">
      <c r="A78" s="86"/>
      <c r="B78" s="49" t="s">
        <v>85</v>
      </c>
      <c r="C78" s="46" t="s">
        <v>8</v>
      </c>
      <c r="D78" s="52"/>
      <c r="E78" s="45"/>
      <c r="F78" s="45"/>
      <c r="G78" s="51"/>
      <c r="H78" s="43">
        <v>51.2</v>
      </c>
      <c r="I78" s="9"/>
      <c r="J78" s="25"/>
      <c r="K78" s="1"/>
      <c r="L78" s="1"/>
      <c r="M78" s="1"/>
      <c r="N78" s="1"/>
    </row>
    <row r="79" spans="1:14" ht="30.75" customHeight="1">
      <c r="A79" s="86"/>
      <c r="B79" s="49" t="s">
        <v>86</v>
      </c>
      <c r="C79" s="46" t="s">
        <v>8</v>
      </c>
      <c r="D79" s="52"/>
      <c r="E79" s="45"/>
      <c r="F79" s="45"/>
      <c r="G79" s="51"/>
      <c r="H79" s="43">
        <v>53.9</v>
      </c>
      <c r="I79" s="16"/>
      <c r="J79" s="25"/>
      <c r="K79" s="1"/>
      <c r="L79" s="1"/>
      <c r="M79" s="1"/>
      <c r="N79" s="1"/>
    </row>
    <row r="80" spans="1:14" ht="18.75" customHeight="1">
      <c r="A80" s="86"/>
      <c r="B80" s="49" t="s">
        <v>87</v>
      </c>
      <c r="C80" s="46" t="s">
        <v>8</v>
      </c>
      <c r="D80" s="52"/>
      <c r="E80" s="45"/>
      <c r="F80" s="45"/>
      <c r="G80" s="51"/>
      <c r="H80" s="43">
        <v>56.7</v>
      </c>
      <c r="I80" s="16"/>
      <c r="J80" s="25"/>
      <c r="K80" s="1"/>
      <c r="L80" s="1"/>
      <c r="M80" s="1"/>
      <c r="N80" s="1"/>
    </row>
    <row r="81" spans="1:14" ht="12.75" customHeight="1">
      <c r="A81" s="7"/>
      <c r="B81" s="26"/>
      <c r="C81" s="28"/>
      <c r="D81" s="30"/>
      <c r="E81" s="28"/>
      <c r="F81" s="28"/>
      <c r="G81" s="29"/>
      <c r="H81" s="87"/>
      <c r="I81" s="16"/>
      <c r="J81" s="25"/>
      <c r="K81" s="1"/>
      <c r="L81" s="1"/>
      <c r="M81" s="1"/>
      <c r="N81" s="1"/>
    </row>
    <row r="82" spans="1:14" ht="18" customHeight="1">
      <c r="A82" s="7"/>
      <c r="B82" s="26" t="s">
        <v>102</v>
      </c>
      <c r="C82" s="26"/>
      <c r="D82" s="33"/>
      <c r="E82" s="33"/>
      <c r="F82" s="33"/>
      <c r="G82" s="33"/>
      <c r="H82" s="26" t="s">
        <v>103</v>
      </c>
      <c r="I82" s="9"/>
      <c r="J82" s="1"/>
      <c r="L82" s="1"/>
      <c r="M82" s="1"/>
      <c r="N82" s="1"/>
    </row>
    <row r="83" spans="1:14" ht="27.75" customHeight="1">
      <c r="A83" s="7"/>
      <c r="B83" s="26" t="s">
        <v>40</v>
      </c>
      <c r="C83" s="26"/>
      <c r="D83" s="33"/>
      <c r="E83" s="33"/>
      <c r="F83" s="33"/>
      <c r="G83" s="33"/>
      <c r="H83" s="26" t="s">
        <v>92</v>
      </c>
      <c r="I83" s="9"/>
      <c r="J83" s="1"/>
      <c r="L83" s="1"/>
      <c r="M83" s="1"/>
      <c r="N83" s="1"/>
    </row>
    <row r="84" spans="1:14" ht="21.75" customHeight="1">
      <c r="A84" s="7"/>
      <c r="B84" s="26" t="s">
        <v>91</v>
      </c>
      <c r="C84" s="26"/>
      <c r="D84" s="33"/>
      <c r="E84" s="33"/>
      <c r="F84" s="33"/>
      <c r="G84" s="33"/>
      <c r="H84" s="26" t="s">
        <v>93</v>
      </c>
      <c r="I84" s="9"/>
      <c r="J84" s="1"/>
      <c r="L84" s="1"/>
      <c r="M84" s="1"/>
      <c r="N84" s="1"/>
    </row>
    <row r="85" spans="1:14" ht="30.75" customHeight="1">
      <c r="A85" s="7"/>
      <c r="B85" s="1"/>
      <c r="C85" s="1"/>
      <c r="I85" s="9"/>
      <c r="J85" s="1"/>
      <c r="L85" s="1"/>
      <c r="M85" s="1"/>
      <c r="N85" s="1"/>
    </row>
    <row r="86" spans="1:14" ht="32.25" customHeight="1">
      <c r="A86" s="7"/>
      <c r="B86" s="8"/>
      <c r="C86" s="10"/>
      <c r="D86" s="20"/>
      <c r="E86" s="21"/>
      <c r="F86" s="10"/>
      <c r="G86" s="22"/>
      <c r="H86" s="9"/>
      <c r="I86" s="16"/>
      <c r="J86" s="1"/>
      <c r="L86" s="1"/>
      <c r="M86" s="1"/>
      <c r="N86" s="1"/>
    </row>
    <row r="87" spans="1:14" ht="19.5" customHeight="1">
      <c r="A87" s="7"/>
      <c r="B87" s="8"/>
      <c r="C87" s="10"/>
      <c r="D87" s="20"/>
      <c r="E87" s="21"/>
      <c r="F87" s="10"/>
      <c r="G87" s="22"/>
      <c r="H87" s="9"/>
      <c r="I87" s="9"/>
      <c r="J87" s="1"/>
      <c r="L87" s="1"/>
      <c r="M87" s="1"/>
      <c r="N87" s="1"/>
    </row>
    <row r="88" spans="1:14" ht="48" customHeight="1">
      <c r="A88" s="7"/>
      <c r="B88" s="8"/>
      <c r="C88" s="10"/>
      <c r="D88" s="20"/>
      <c r="E88" s="21"/>
      <c r="F88" s="10"/>
      <c r="G88" s="22"/>
      <c r="H88" s="9"/>
      <c r="I88" s="9"/>
      <c r="J88" s="1"/>
      <c r="L88" s="1"/>
      <c r="M88" s="1"/>
      <c r="N88" s="1"/>
    </row>
    <row r="89" spans="1:14" ht="32.25" customHeight="1">
      <c r="A89" s="7"/>
      <c r="B89" s="8"/>
      <c r="C89" s="10"/>
      <c r="D89" s="20"/>
      <c r="E89" s="21"/>
      <c r="F89" s="10"/>
      <c r="G89" s="22"/>
      <c r="H89" s="9"/>
      <c r="I89" s="9"/>
      <c r="J89" s="1"/>
      <c r="L89" s="1"/>
      <c r="M89" s="1"/>
      <c r="N89" s="1"/>
    </row>
    <row r="90" spans="1:14" ht="30.75" customHeight="1">
      <c r="A90" s="7"/>
      <c r="B90" s="8"/>
      <c r="C90" s="10"/>
      <c r="D90" s="20"/>
      <c r="E90" s="21"/>
      <c r="F90" s="10"/>
      <c r="G90" s="22"/>
      <c r="H90" s="9"/>
      <c r="I90" s="9"/>
      <c r="J90" s="1"/>
      <c r="L90" s="1"/>
      <c r="M90" s="1"/>
      <c r="N90" s="1"/>
    </row>
    <row r="91" spans="1:14" ht="18.75" customHeight="1">
      <c r="A91" s="7"/>
      <c r="B91" s="8"/>
      <c r="C91" s="7"/>
      <c r="D91" s="24"/>
      <c r="E91" s="21"/>
      <c r="F91" s="10"/>
      <c r="G91" s="22"/>
      <c r="H91" s="9"/>
      <c r="I91" s="9"/>
      <c r="J91" s="1"/>
      <c r="L91" s="1"/>
      <c r="M91" s="1"/>
      <c r="N91" s="1"/>
    </row>
    <row r="92" spans="1:14" ht="19.5" customHeight="1">
      <c r="A92" s="7"/>
      <c r="B92" s="8"/>
      <c r="C92" s="7"/>
      <c r="D92" s="24"/>
      <c r="E92" s="21"/>
      <c r="F92" s="10"/>
      <c r="G92" s="22"/>
      <c r="H92" s="23"/>
      <c r="I92" s="9"/>
      <c r="J92" s="1"/>
      <c r="L92" s="1"/>
      <c r="M92" s="1"/>
      <c r="N92" s="1"/>
    </row>
    <row r="93" spans="1:14" ht="34.5" customHeight="1">
      <c r="A93" s="7"/>
      <c r="B93" s="8"/>
      <c r="C93" s="7"/>
      <c r="D93" s="24"/>
      <c r="E93" s="21"/>
      <c r="F93" s="10"/>
      <c r="G93" s="22"/>
      <c r="H93" s="9"/>
      <c r="I93" s="17"/>
      <c r="J93" s="1"/>
      <c r="L93" s="1"/>
      <c r="M93" s="1"/>
      <c r="N93" s="1"/>
    </row>
    <row r="94" spans="1:14" ht="19.5" customHeight="1">
      <c r="A94" s="7"/>
      <c r="B94" s="8"/>
      <c r="C94" s="7"/>
      <c r="D94" s="24"/>
      <c r="E94" s="21"/>
      <c r="F94" s="10"/>
      <c r="G94" s="22"/>
      <c r="H94" s="9"/>
      <c r="I94" s="17"/>
      <c r="J94" s="1"/>
      <c r="L94" s="1"/>
      <c r="M94" s="1"/>
      <c r="N94" s="1"/>
    </row>
    <row r="95" spans="1:14" ht="19.5" customHeight="1">
      <c r="A95" s="7"/>
      <c r="B95" s="8"/>
      <c r="C95" s="10"/>
      <c r="D95" s="24"/>
      <c r="E95" s="21"/>
      <c r="F95" s="10"/>
      <c r="G95" s="22"/>
      <c r="H95" s="9"/>
      <c r="I95" s="17"/>
      <c r="J95" s="1"/>
      <c r="L95" s="1"/>
      <c r="M95" s="1"/>
      <c r="N95" s="1"/>
    </row>
    <row r="96" spans="1:14" ht="32.25" customHeight="1">
      <c r="A96" s="7"/>
      <c r="B96" s="8"/>
      <c r="C96" s="10"/>
      <c r="D96" s="24"/>
      <c r="E96" s="21"/>
      <c r="F96" s="10"/>
      <c r="G96" s="22"/>
      <c r="H96" s="9"/>
      <c r="I96" s="17"/>
      <c r="J96" s="1"/>
      <c r="L96" s="1"/>
      <c r="M96" s="1"/>
      <c r="N96" s="1"/>
    </row>
    <row r="97" spans="1:14" ht="33" customHeight="1">
      <c r="A97" s="7"/>
      <c r="B97" s="8"/>
      <c r="C97" s="7"/>
      <c r="D97" s="24"/>
      <c r="E97" s="21"/>
      <c r="F97" s="10"/>
      <c r="G97" s="22"/>
      <c r="H97" s="9"/>
      <c r="I97" s="17"/>
      <c r="J97" s="1"/>
      <c r="L97" s="1"/>
      <c r="M97" s="1"/>
      <c r="N97" s="1"/>
    </row>
    <row r="98" spans="1:14" ht="48" customHeight="1">
      <c r="A98" s="7"/>
      <c r="B98" s="8"/>
      <c r="C98" s="10"/>
      <c r="D98" s="24"/>
      <c r="E98" s="21"/>
      <c r="F98" s="10"/>
      <c r="G98" s="22"/>
      <c r="H98" s="9"/>
      <c r="I98" s="17"/>
      <c r="J98" s="1"/>
      <c r="L98" s="1"/>
      <c r="M98" s="1"/>
      <c r="N98" s="1"/>
    </row>
    <row r="99" spans="1:14" ht="32.25" customHeight="1">
      <c r="A99" s="7"/>
      <c r="B99" s="8"/>
      <c r="C99" s="10"/>
      <c r="D99" s="24"/>
      <c r="E99" s="21"/>
      <c r="F99" s="10"/>
      <c r="G99" s="22"/>
      <c r="H99" s="9"/>
      <c r="I99" s="17"/>
      <c r="J99" s="1"/>
      <c r="L99" s="1"/>
      <c r="M99" s="1"/>
      <c r="N99" s="1"/>
    </row>
    <row r="100" spans="1:14" ht="17.25" customHeight="1">
      <c r="A100" s="7"/>
      <c r="B100" s="8"/>
      <c r="C100" s="10"/>
      <c r="D100" s="24"/>
      <c r="E100" s="21"/>
      <c r="F100" s="10"/>
      <c r="G100" s="22"/>
      <c r="H100" s="9"/>
      <c r="I100" s="17"/>
      <c r="J100" s="1"/>
      <c r="L100" s="1"/>
      <c r="M100" s="1"/>
      <c r="N100" s="1"/>
    </row>
    <row r="101" spans="1:14" ht="30" customHeight="1">
      <c r="A101" s="7"/>
      <c r="B101" s="8"/>
      <c r="C101" s="10"/>
      <c r="D101" s="24"/>
      <c r="E101" s="21"/>
      <c r="F101" s="10"/>
      <c r="G101" s="22"/>
      <c r="H101" s="9"/>
      <c r="I101" s="9"/>
      <c r="J101" s="1"/>
      <c r="L101" s="1"/>
      <c r="M101" s="1"/>
      <c r="N101" s="1"/>
    </row>
    <row r="102" spans="1:14" ht="36" customHeight="1">
      <c r="A102" s="10"/>
      <c r="B102" s="8"/>
      <c r="C102" s="10"/>
      <c r="D102" s="20"/>
      <c r="E102" s="21"/>
      <c r="F102" s="10"/>
      <c r="G102" s="22"/>
      <c r="H102" s="16"/>
      <c r="I102" s="9"/>
      <c r="J102" s="1"/>
      <c r="L102" s="1"/>
      <c r="M102" s="1"/>
      <c r="N102" s="1"/>
    </row>
    <row r="103" spans="1:14" ht="16.5" customHeight="1">
      <c r="A103" s="10"/>
      <c r="B103" s="8"/>
      <c r="C103" s="10"/>
      <c r="D103" s="20"/>
      <c r="E103" s="21"/>
      <c r="F103" s="10"/>
      <c r="G103" s="22"/>
      <c r="H103" s="16"/>
      <c r="I103" s="16"/>
      <c r="J103" s="1"/>
      <c r="L103" s="1"/>
      <c r="M103" s="1"/>
      <c r="N103" s="1"/>
    </row>
    <row r="104" spans="1:14" ht="16.5" customHeight="1">
      <c r="A104" s="10"/>
      <c r="B104" s="8"/>
      <c r="C104" s="10"/>
      <c r="D104" s="20"/>
      <c r="E104" s="21"/>
      <c r="F104" s="10"/>
      <c r="G104" s="22"/>
      <c r="H104" s="16"/>
      <c r="I104" s="16"/>
      <c r="J104" s="1"/>
      <c r="L104" s="1"/>
      <c r="M104" s="1"/>
      <c r="N104" s="1"/>
    </row>
    <row r="105" spans="1:14" ht="31.5" customHeight="1">
      <c r="A105" s="10"/>
      <c r="B105" s="8"/>
      <c r="C105" s="10"/>
      <c r="D105" s="20"/>
      <c r="E105" s="21"/>
      <c r="F105" s="10"/>
      <c r="G105" s="22"/>
      <c r="H105" s="16"/>
      <c r="I105" s="16"/>
      <c r="J105" s="1"/>
      <c r="L105" s="1"/>
      <c r="M105" s="1"/>
      <c r="N105" s="1"/>
    </row>
    <row r="106" spans="1:14" ht="47.25" customHeight="1">
      <c r="A106" s="25"/>
      <c r="B106" s="26"/>
      <c r="C106" s="25"/>
      <c r="D106" s="25"/>
      <c r="E106" s="25"/>
      <c r="F106" s="25"/>
      <c r="G106" s="25"/>
      <c r="H106" s="25"/>
      <c r="I106" s="16"/>
      <c r="J106" s="1"/>
      <c r="L106" s="1"/>
      <c r="M106" s="1"/>
      <c r="N106" s="1"/>
    </row>
    <row r="107" spans="1:14" ht="18.75" customHeight="1">
      <c r="A107" s="25"/>
      <c r="B107" s="26"/>
      <c r="C107" s="25"/>
      <c r="D107" s="25"/>
      <c r="E107" s="25"/>
      <c r="F107" s="25"/>
      <c r="G107" s="25"/>
      <c r="H107" s="25"/>
      <c r="I107" s="25"/>
      <c r="J107" s="1"/>
      <c r="L107" s="1"/>
      <c r="M107" s="1"/>
      <c r="N107" s="1"/>
    </row>
    <row r="108" spans="1:14" ht="16.5" customHeight="1">
      <c r="A108" s="25"/>
      <c r="B108" s="26"/>
      <c r="C108" s="25"/>
      <c r="D108" s="25"/>
      <c r="E108" s="25"/>
      <c r="F108" s="25"/>
      <c r="G108" s="25"/>
      <c r="H108" s="25"/>
      <c r="I108" s="25"/>
      <c r="J108" s="1"/>
      <c r="L108" s="1"/>
      <c r="M108" s="1"/>
      <c r="N108" s="1"/>
    </row>
    <row r="109" spans="1:14" ht="16.5" customHeight="1">
      <c r="A109" s="25"/>
      <c r="B109" s="26"/>
      <c r="C109" s="25"/>
      <c r="D109" s="25"/>
      <c r="E109" s="25"/>
      <c r="F109" s="25"/>
      <c r="G109" s="25"/>
      <c r="H109" s="25"/>
      <c r="I109" s="25"/>
      <c r="J109" s="1"/>
      <c r="L109" s="1"/>
      <c r="M109" s="1"/>
      <c r="N109" s="1"/>
    </row>
    <row r="110" spans="1:14" ht="16.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1"/>
      <c r="L110" s="1"/>
      <c r="M110" s="1"/>
      <c r="N110" s="1"/>
    </row>
    <row r="111" spans="1:14" ht="16.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1"/>
      <c r="L111" s="1"/>
      <c r="M111" s="1"/>
      <c r="N111" s="1"/>
    </row>
    <row r="112" spans="1:14" ht="16.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1"/>
      <c r="L112" s="1"/>
      <c r="M112" s="1"/>
      <c r="N112" s="1"/>
    </row>
    <row r="113" spans="1:14" ht="16.5" customHeight="1">
      <c r="A113" s="25"/>
      <c r="B113" s="26"/>
      <c r="C113" s="25"/>
      <c r="D113" s="25"/>
      <c r="E113" s="25"/>
      <c r="F113" s="25"/>
      <c r="G113" s="25"/>
      <c r="H113" s="25"/>
      <c r="I113" s="25"/>
      <c r="J113" s="1"/>
      <c r="L113" s="1"/>
      <c r="M113" s="1"/>
      <c r="N113" s="1"/>
    </row>
    <row r="114" spans="1:14" ht="16.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1"/>
      <c r="L114" s="1"/>
      <c r="M114" s="1"/>
      <c r="N114" s="1"/>
    </row>
    <row r="115" spans="1:14" ht="16.5" customHeight="1">
      <c r="A115" s="1"/>
      <c r="B115" s="5"/>
      <c r="C115" s="1"/>
      <c r="D115" s="1"/>
      <c r="E115" s="1"/>
      <c r="F115" s="1"/>
      <c r="G115" s="1"/>
      <c r="H115" s="1"/>
      <c r="I115" s="25"/>
      <c r="J115" s="1"/>
      <c r="L115" s="1"/>
      <c r="M115" s="1"/>
      <c r="N115" s="1"/>
    </row>
    <row r="116" spans="1:14" ht="23.25" customHeight="1">
      <c r="A116" s="1"/>
      <c r="B116" s="5"/>
      <c r="C116" s="103"/>
      <c r="D116" s="103"/>
      <c r="E116" s="103"/>
      <c r="F116" s="103"/>
      <c r="G116" s="103"/>
      <c r="H116" s="103"/>
      <c r="I116" s="1"/>
      <c r="J116" s="1"/>
      <c r="L116" s="1"/>
      <c r="M116" s="1"/>
      <c r="N116" s="1"/>
    </row>
    <row r="117" spans="1:14" ht="15.75">
      <c r="A117" s="18"/>
      <c r="B117" s="19"/>
      <c r="C117" s="18"/>
      <c r="D117" s="18"/>
      <c r="E117" s="18"/>
      <c r="F117" s="18"/>
      <c r="G117" s="18"/>
      <c r="H117" s="18"/>
      <c r="I117" s="14"/>
      <c r="J117" s="1"/>
      <c r="L117" s="1"/>
      <c r="M117" s="1"/>
      <c r="N117" s="1"/>
    </row>
    <row r="118" spans="1:8" ht="21.75" customHeight="1">
      <c r="A118" s="18"/>
      <c r="B118" s="19"/>
      <c r="C118" s="100"/>
      <c r="D118" s="100"/>
      <c r="E118" s="100"/>
      <c r="F118" s="100"/>
      <c r="G118" s="100"/>
      <c r="H118" s="100"/>
    </row>
    <row r="119" spans="1:8" ht="15.75">
      <c r="A119" s="18"/>
      <c r="B119" s="19"/>
      <c r="C119" s="18"/>
      <c r="D119" s="18"/>
      <c r="E119" s="18"/>
      <c r="F119" s="18"/>
      <c r="G119" s="18"/>
      <c r="H119" s="18"/>
    </row>
    <row r="120" spans="1:8" ht="15.75">
      <c r="A120" s="18"/>
      <c r="B120" s="19"/>
      <c r="C120" s="18"/>
      <c r="D120" s="18"/>
      <c r="E120" s="18"/>
      <c r="F120" s="18"/>
      <c r="G120" s="18"/>
      <c r="H120" s="18"/>
    </row>
    <row r="121" spans="1:8" ht="15.75">
      <c r="A121" s="18"/>
      <c r="B121" s="19"/>
      <c r="C121" s="18"/>
      <c r="D121" s="18"/>
      <c r="E121" s="18"/>
      <c r="F121" s="18"/>
      <c r="G121" s="18"/>
      <c r="H121" s="18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ht="15">
      <c r="B151" s="3"/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3"/>
    </row>
    <row r="209" ht="15">
      <c r="B209" s="3"/>
    </row>
    <row r="210" ht="15">
      <c r="B210" s="3"/>
    </row>
    <row r="211" ht="15">
      <c r="B211" s="3"/>
    </row>
    <row r="212" ht="15">
      <c r="B212" s="3"/>
    </row>
    <row r="213" ht="15">
      <c r="B213" s="3"/>
    </row>
    <row r="214" ht="15">
      <c r="B214" s="3"/>
    </row>
    <row r="215" ht="15">
      <c r="B215" s="3"/>
    </row>
    <row r="216" ht="15">
      <c r="B216" s="3"/>
    </row>
    <row r="217" ht="15">
      <c r="B217" s="3"/>
    </row>
    <row r="218" ht="15">
      <c r="B218" s="3"/>
    </row>
    <row r="219" ht="15">
      <c r="B219" s="3"/>
    </row>
    <row r="220" ht="15">
      <c r="B220" s="3"/>
    </row>
    <row r="221" ht="15">
      <c r="B221" s="3"/>
    </row>
  </sheetData>
  <sheetProtection/>
  <mergeCells count="4">
    <mergeCell ref="C116:H116"/>
    <mergeCell ref="C118:H118"/>
    <mergeCell ref="A7:H7"/>
    <mergeCell ref="A8:H8"/>
  </mergeCells>
  <printOptions/>
  <pageMargins left="0.7086614173228347" right="0.4330708661417323" top="0.3937007874015748" bottom="0.3937007874015748" header="0.31496062992125984" footer="0.31496062992125984"/>
  <pageSetup horizontalDpi="300" verticalDpi="300" orientation="portrait" paperSize="9" scale="84" r:id="rId1"/>
  <rowBreaks count="1" manualBreakCount="1">
    <brk id="3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SheetLayoutView="100" zoomScalePageLayoutView="0" workbookViewId="0" topLeftCell="A1">
      <selection activeCell="B56" sqref="B56"/>
    </sheetView>
  </sheetViews>
  <sheetFormatPr defaultColWidth="9.140625" defaultRowHeight="15" outlineLevelRow="1" outlineLevelCol="1"/>
  <cols>
    <col min="1" max="1" width="6.28125" style="0" customWidth="1"/>
    <col min="2" max="2" width="44.28125" style="0" customWidth="1"/>
    <col min="3" max="3" width="12.57421875" style="0" customWidth="1"/>
    <col min="4" max="7" width="0" style="0" hidden="1" customWidth="1" outlineLevel="1"/>
    <col min="8" max="8" width="26.140625" style="0" customWidth="1" collapsed="1"/>
  </cols>
  <sheetData>
    <row r="1" spans="2:8" ht="18.75">
      <c r="B1" s="108" t="s">
        <v>136</v>
      </c>
      <c r="C1" s="108"/>
      <c r="D1" s="108"/>
      <c r="E1" s="108"/>
      <c r="F1" s="108"/>
      <c r="G1" s="108"/>
      <c r="H1" s="108"/>
    </row>
    <row r="2" spans="1:8" ht="15.75">
      <c r="A2" s="88"/>
      <c r="B2" s="89"/>
      <c r="C2" s="89"/>
      <c r="D2" s="89"/>
      <c r="E2" s="89"/>
      <c r="F2" s="89"/>
      <c r="G2" s="89"/>
      <c r="H2" s="88"/>
    </row>
    <row r="3" spans="1:8" ht="18.75">
      <c r="A3" s="105" t="s">
        <v>135</v>
      </c>
      <c r="B3" s="105"/>
      <c r="C3" s="105"/>
      <c r="D3" s="105"/>
      <c r="E3" s="105"/>
      <c r="F3" s="105"/>
      <c r="G3" s="105"/>
      <c r="H3" s="105"/>
    </row>
    <row r="4" spans="1:8" ht="15.75">
      <c r="A4" s="106" t="s">
        <v>7</v>
      </c>
      <c r="B4" s="106"/>
      <c r="C4" s="106"/>
      <c r="D4" s="106"/>
      <c r="E4" s="106"/>
      <c r="F4" s="106"/>
      <c r="G4" s="106"/>
      <c r="H4" s="106"/>
    </row>
    <row r="5" spans="1:8" ht="113.25" customHeight="1">
      <c r="A5" s="90"/>
      <c r="B5" s="90"/>
      <c r="C5" s="107" t="s">
        <v>129</v>
      </c>
      <c r="D5" s="107"/>
      <c r="E5" s="107"/>
      <c r="F5" s="107"/>
      <c r="G5" s="107"/>
      <c r="H5" s="107"/>
    </row>
    <row r="6" spans="1:8" ht="63">
      <c r="A6" s="45" t="s">
        <v>0</v>
      </c>
      <c r="B6" s="45" t="s">
        <v>1</v>
      </c>
      <c r="C6" s="45" t="s">
        <v>6</v>
      </c>
      <c r="D6" s="45" t="s">
        <v>2</v>
      </c>
      <c r="E6" s="45" t="s">
        <v>3</v>
      </c>
      <c r="F6" s="45"/>
      <c r="G6" s="45"/>
      <c r="H6" s="45" t="s">
        <v>125</v>
      </c>
    </row>
    <row r="7" spans="1:8" ht="15.75">
      <c r="A7" s="45">
        <v>1</v>
      </c>
      <c r="B7" s="45">
        <v>2</v>
      </c>
      <c r="C7" s="45">
        <v>3</v>
      </c>
      <c r="D7" s="45"/>
      <c r="E7" s="45"/>
      <c r="F7" s="45"/>
      <c r="G7" s="45"/>
      <c r="H7" s="45">
        <v>4</v>
      </c>
    </row>
    <row r="8" spans="1:8" ht="15.75" hidden="1" outlineLevel="1">
      <c r="A8" s="46">
        <v>1</v>
      </c>
      <c r="B8" s="47" t="s">
        <v>9</v>
      </c>
      <c r="C8" s="46" t="s">
        <v>8</v>
      </c>
      <c r="D8" s="30"/>
      <c r="E8" s="28"/>
      <c r="F8" s="28"/>
      <c r="G8" s="29"/>
      <c r="H8" s="91">
        <v>66.8</v>
      </c>
    </row>
    <row r="9" spans="1:8" ht="31.5" hidden="1" outlineLevel="1">
      <c r="A9" s="45">
        <v>2</v>
      </c>
      <c r="B9" s="48" t="s">
        <v>96</v>
      </c>
      <c r="C9" s="46" t="s">
        <v>8</v>
      </c>
      <c r="D9" s="30"/>
      <c r="E9" s="28"/>
      <c r="F9" s="28"/>
      <c r="G9" s="29"/>
      <c r="H9" s="92">
        <v>12</v>
      </c>
    </row>
    <row r="10" spans="1:8" ht="15.75" hidden="1" outlineLevel="1">
      <c r="A10" s="45">
        <v>3</v>
      </c>
      <c r="B10" s="49" t="s">
        <v>50</v>
      </c>
      <c r="C10" s="46" t="s">
        <v>8</v>
      </c>
      <c r="D10" s="30"/>
      <c r="E10" s="28"/>
      <c r="F10" s="28"/>
      <c r="G10" s="29"/>
      <c r="H10" s="91">
        <v>7.2</v>
      </c>
    </row>
    <row r="11" spans="1:8" ht="15.75" hidden="1" outlineLevel="1">
      <c r="A11" s="45">
        <v>4</v>
      </c>
      <c r="B11" s="49" t="s">
        <v>51</v>
      </c>
      <c r="C11" s="46" t="s">
        <v>8</v>
      </c>
      <c r="D11" s="30"/>
      <c r="E11" s="28"/>
      <c r="F11" s="28"/>
      <c r="G11" s="29"/>
      <c r="H11" s="91">
        <v>14.4</v>
      </c>
    </row>
    <row r="12" spans="1:8" ht="15.75" hidden="1" outlineLevel="1">
      <c r="A12" s="45">
        <v>5</v>
      </c>
      <c r="B12" s="49" t="s">
        <v>52</v>
      </c>
      <c r="C12" s="46" t="s">
        <v>8</v>
      </c>
      <c r="D12" s="30"/>
      <c r="E12" s="28"/>
      <c r="F12" s="28"/>
      <c r="G12" s="29"/>
      <c r="H12" s="91">
        <v>21.9</v>
      </c>
    </row>
    <row r="13" spans="1:8" ht="15.75" hidden="1" outlineLevel="1">
      <c r="A13" s="80">
        <v>3</v>
      </c>
      <c r="B13" s="81" t="s">
        <v>11</v>
      </c>
      <c r="C13" s="82" t="s">
        <v>8</v>
      </c>
      <c r="D13" s="30"/>
      <c r="E13" s="28"/>
      <c r="F13" s="28"/>
      <c r="G13" s="29"/>
      <c r="H13" s="93">
        <v>27.6</v>
      </c>
    </row>
    <row r="14" spans="1:8" ht="31.5" hidden="1" outlineLevel="1">
      <c r="A14" s="45">
        <v>4</v>
      </c>
      <c r="B14" s="49" t="s">
        <v>128</v>
      </c>
      <c r="C14" s="45" t="s">
        <v>8</v>
      </c>
      <c r="D14" s="52"/>
      <c r="E14" s="45"/>
      <c r="F14" s="45"/>
      <c r="G14" s="51"/>
      <c r="H14" s="91">
        <v>23</v>
      </c>
    </row>
    <row r="15" spans="1:8" ht="31.5" hidden="1" outlineLevel="1">
      <c r="A15" s="45">
        <v>9</v>
      </c>
      <c r="B15" s="49" t="s">
        <v>41</v>
      </c>
      <c r="C15" s="45" t="s">
        <v>43</v>
      </c>
      <c r="D15" s="52"/>
      <c r="E15" s="45"/>
      <c r="F15" s="45"/>
      <c r="G15" s="51"/>
      <c r="H15" s="94"/>
    </row>
    <row r="16" spans="1:8" ht="15.75" hidden="1" outlineLevel="1">
      <c r="A16" s="45"/>
      <c r="B16" s="49" t="s">
        <v>42</v>
      </c>
      <c r="C16" s="45" t="s">
        <v>43</v>
      </c>
      <c r="D16" s="52"/>
      <c r="E16" s="45"/>
      <c r="F16" s="45"/>
      <c r="G16" s="51"/>
      <c r="H16" s="94"/>
    </row>
    <row r="17" spans="1:8" ht="31.5" hidden="1" outlineLevel="1">
      <c r="A17" s="45">
        <v>5</v>
      </c>
      <c r="B17" s="49" t="s">
        <v>130</v>
      </c>
      <c r="C17" s="45" t="s">
        <v>46</v>
      </c>
      <c r="D17" s="52"/>
      <c r="E17" s="45"/>
      <c r="F17" s="45"/>
      <c r="G17" s="51"/>
      <c r="H17" s="92">
        <v>23</v>
      </c>
    </row>
    <row r="18" spans="1:8" ht="31.5" hidden="1" outlineLevel="1">
      <c r="A18" s="45">
        <v>6</v>
      </c>
      <c r="B18" s="57" t="s">
        <v>132</v>
      </c>
      <c r="C18" s="45" t="s">
        <v>8</v>
      </c>
      <c r="D18" s="52"/>
      <c r="E18" s="45"/>
      <c r="F18" s="45"/>
      <c r="G18" s="51"/>
      <c r="H18" s="92">
        <v>13.6</v>
      </c>
    </row>
    <row r="19" spans="1:8" ht="31.5" hidden="1" outlineLevel="1">
      <c r="A19" s="46">
        <v>7</v>
      </c>
      <c r="B19" s="57" t="s">
        <v>131</v>
      </c>
      <c r="C19" s="45" t="s">
        <v>8</v>
      </c>
      <c r="D19" s="30"/>
      <c r="E19" s="28"/>
      <c r="F19" s="28"/>
      <c r="G19" s="29"/>
      <c r="H19" s="95">
        <v>35.5</v>
      </c>
    </row>
    <row r="20" spans="1:8" ht="15.75" hidden="1" outlineLevel="1">
      <c r="A20" s="45"/>
      <c r="B20" s="49" t="s">
        <v>118</v>
      </c>
      <c r="C20" s="46" t="s">
        <v>8</v>
      </c>
      <c r="D20" s="30"/>
      <c r="E20" s="28"/>
      <c r="F20" s="28"/>
      <c r="G20" s="29"/>
      <c r="H20" s="91">
        <v>35.5</v>
      </c>
    </row>
    <row r="21" spans="1:8" ht="15.75" hidden="1" outlineLevel="1">
      <c r="A21" s="45"/>
      <c r="B21" s="49" t="s">
        <v>14</v>
      </c>
      <c r="C21" s="46" t="s">
        <v>8</v>
      </c>
      <c r="D21" s="30"/>
      <c r="E21" s="28"/>
      <c r="F21" s="28"/>
      <c r="G21" s="29"/>
      <c r="H21" s="91">
        <v>36</v>
      </c>
    </row>
    <row r="22" spans="1:8" ht="15.75" hidden="1" outlineLevel="1">
      <c r="A22" s="45"/>
      <c r="B22" s="49" t="s">
        <v>15</v>
      </c>
      <c r="C22" s="46" t="s">
        <v>8</v>
      </c>
      <c r="D22" s="30"/>
      <c r="E22" s="28"/>
      <c r="F22" s="28"/>
      <c r="G22" s="29"/>
      <c r="H22" s="91">
        <v>36.2</v>
      </c>
    </row>
    <row r="23" spans="1:8" ht="15.75" hidden="1" outlineLevel="1">
      <c r="A23" s="45"/>
      <c r="B23" s="26" t="s">
        <v>16</v>
      </c>
      <c r="C23" s="46" t="s">
        <v>8</v>
      </c>
      <c r="D23" s="30"/>
      <c r="E23" s="28"/>
      <c r="F23" s="28"/>
      <c r="G23" s="29"/>
      <c r="H23" s="91">
        <v>36.9</v>
      </c>
    </row>
    <row r="24" spans="1:8" ht="15.75" hidden="1" outlineLevel="1">
      <c r="A24" s="45"/>
      <c r="B24" s="49" t="s">
        <v>17</v>
      </c>
      <c r="C24" s="46" t="s">
        <v>8</v>
      </c>
      <c r="D24" s="50"/>
      <c r="E24" s="45"/>
      <c r="F24" s="45"/>
      <c r="G24" s="51"/>
      <c r="H24" s="91">
        <v>37.8</v>
      </c>
    </row>
    <row r="25" spans="1:8" ht="15.75" hidden="1" outlineLevel="1">
      <c r="A25" s="45"/>
      <c r="B25" s="49" t="s">
        <v>18</v>
      </c>
      <c r="C25" s="46" t="s">
        <v>8</v>
      </c>
      <c r="D25" s="52"/>
      <c r="E25" s="45"/>
      <c r="F25" s="45"/>
      <c r="G25" s="51"/>
      <c r="H25" s="92">
        <v>40.5</v>
      </c>
    </row>
    <row r="26" spans="1:8" ht="15.75" hidden="1" outlineLevel="1">
      <c r="A26" s="45"/>
      <c r="B26" s="49" t="s">
        <v>19</v>
      </c>
      <c r="C26" s="46" t="s">
        <v>8</v>
      </c>
      <c r="D26" s="52"/>
      <c r="E26" s="45"/>
      <c r="F26" s="45"/>
      <c r="G26" s="51"/>
      <c r="H26" s="92">
        <v>43.2</v>
      </c>
    </row>
    <row r="27" spans="1:8" ht="15.75" hidden="1" outlineLevel="1">
      <c r="A27" s="45"/>
      <c r="B27" s="49" t="s">
        <v>20</v>
      </c>
      <c r="C27" s="46" t="s">
        <v>8</v>
      </c>
      <c r="D27" s="52"/>
      <c r="E27" s="45"/>
      <c r="F27" s="45"/>
      <c r="G27" s="51"/>
      <c r="H27" s="91">
        <v>45.85</v>
      </c>
    </row>
    <row r="28" spans="1:8" ht="15.75" hidden="1" outlineLevel="1">
      <c r="A28" s="45"/>
      <c r="B28" s="49" t="s">
        <v>21</v>
      </c>
      <c r="C28" s="46" t="s">
        <v>8</v>
      </c>
      <c r="D28" s="52"/>
      <c r="E28" s="45"/>
      <c r="F28" s="45"/>
      <c r="G28" s="51"/>
      <c r="H28" s="91">
        <v>48.55</v>
      </c>
    </row>
    <row r="29" spans="1:8" ht="15.75" hidden="1" outlineLevel="1">
      <c r="A29" s="45"/>
      <c r="B29" s="49" t="s">
        <v>85</v>
      </c>
      <c r="C29" s="46" t="s">
        <v>8</v>
      </c>
      <c r="D29" s="52"/>
      <c r="E29" s="45"/>
      <c r="F29" s="45"/>
      <c r="G29" s="51"/>
      <c r="H29" s="91">
        <v>51.2</v>
      </c>
    </row>
    <row r="30" spans="1:8" ht="15.75" hidden="1" outlineLevel="1">
      <c r="A30" s="45"/>
      <c r="B30" s="49" t="s">
        <v>86</v>
      </c>
      <c r="C30" s="46" t="s">
        <v>8</v>
      </c>
      <c r="D30" s="52"/>
      <c r="E30" s="45"/>
      <c r="F30" s="45"/>
      <c r="G30" s="51"/>
      <c r="H30" s="91">
        <v>53.9</v>
      </c>
    </row>
    <row r="31" spans="1:8" ht="15.75" hidden="1" outlineLevel="1">
      <c r="A31" s="45"/>
      <c r="B31" s="49" t="s">
        <v>87</v>
      </c>
      <c r="C31" s="46" t="s">
        <v>8</v>
      </c>
      <c r="D31" s="52"/>
      <c r="E31" s="45"/>
      <c r="F31" s="45"/>
      <c r="G31" s="51"/>
      <c r="H31" s="91">
        <v>56.7</v>
      </c>
    </row>
    <row r="32" spans="1:8" ht="15.75" hidden="1" outlineLevel="1">
      <c r="A32" s="45">
        <v>8</v>
      </c>
      <c r="B32" s="49" t="s">
        <v>54</v>
      </c>
      <c r="C32" s="46"/>
      <c r="D32" s="52"/>
      <c r="E32" s="45"/>
      <c r="F32" s="45"/>
      <c r="G32" s="51"/>
      <c r="H32" s="91"/>
    </row>
    <row r="33" spans="1:8" ht="63" hidden="1" outlineLevel="1">
      <c r="A33" s="45"/>
      <c r="B33" s="49" t="s">
        <v>127</v>
      </c>
      <c r="C33" s="46" t="s">
        <v>8</v>
      </c>
      <c r="D33" s="52"/>
      <c r="E33" s="45"/>
      <c r="F33" s="45"/>
      <c r="G33" s="51"/>
      <c r="H33" s="92">
        <v>16</v>
      </c>
    </row>
    <row r="34" spans="1:8" ht="15.75" hidden="1" outlineLevel="1">
      <c r="A34" s="45"/>
      <c r="B34" s="49" t="s">
        <v>56</v>
      </c>
      <c r="C34" s="46" t="s">
        <v>8</v>
      </c>
      <c r="D34" s="30"/>
      <c r="E34" s="28"/>
      <c r="F34" s="28"/>
      <c r="G34" s="29"/>
      <c r="H34" s="91">
        <v>18</v>
      </c>
    </row>
    <row r="35" spans="1:8" ht="15.75" hidden="1" outlineLevel="1">
      <c r="A35" s="45"/>
      <c r="B35" s="49" t="s">
        <v>126</v>
      </c>
      <c r="C35" s="46" t="s">
        <v>8</v>
      </c>
      <c r="D35" s="30"/>
      <c r="E35" s="28"/>
      <c r="F35" s="28"/>
      <c r="G35" s="29"/>
      <c r="H35" s="91">
        <v>10</v>
      </c>
    </row>
    <row r="36" spans="1:8" ht="78.75" hidden="1" outlineLevel="1">
      <c r="A36" s="45">
        <v>9</v>
      </c>
      <c r="B36" s="49" t="s">
        <v>97</v>
      </c>
      <c r="C36" s="46" t="s">
        <v>8</v>
      </c>
      <c r="D36" s="52"/>
      <c r="E36" s="45"/>
      <c r="F36" s="45"/>
      <c r="G36" s="51"/>
      <c r="H36" s="91">
        <v>45</v>
      </c>
    </row>
    <row r="37" spans="1:8" ht="78.75" hidden="1" outlineLevel="1">
      <c r="A37" s="53">
        <v>10</v>
      </c>
      <c r="B37" s="49" t="s">
        <v>98</v>
      </c>
      <c r="C37" s="46" t="s">
        <v>8</v>
      </c>
      <c r="D37" s="52"/>
      <c r="E37" s="45"/>
      <c r="F37" s="45"/>
      <c r="G37" s="51"/>
      <c r="H37" s="91">
        <v>50</v>
      </c>
    </row>
    <row r="38" spans="1:8" ht="78.75" hidden="1" outlineLevel="1">
      <c r="A38" s="53"/>
      <c r="B38" s="49" t="s">
        <v>44</v>
      </c>
      <c r="C38" s="46" t="s">
        <v>8</v>
      </c>
      <c r="D38" s="52"/>
      <c r="E38" s="45"/>
      <c r="F38" s="45"/>
      <c r="G38" s="51"/>
      <c r="H38" s="96"/>
    </row>
    <row r="39" spans="1:8" ht="78.75" hidden="1" outlineLevel="1">
      <c r="A39" s="55">
        <v>11</v>
      </c>
      <c r="B39" s="49" t="s">
        <v>99</v>
      </c>
      <c r="C39" s="45" t="s">
        <v>8</v>
      </c>
      <c r="D39" s="52"/>
      <c r="E39" s="45"/>
      <c r="F39" s="45"/>
      <c r="G39" s="51"/>
      <c r="H39" s="91">
        <v>75</v>
      </c>
    </row>
    <row r="40" spans="1:8" ht="78.75" hidden="1" outlineLevel="1">
      <c r="A40" s="53">
        <v>12</v>
      </c>
      <c r="B40" s="49" t="s">
        <v>100</v>
      </c>
      <c r="C40" s="45" t="s">
        <v>8</v>
      </c>
      <c r="D40" s="52"/>
      <c r="E40" s="45"/>
      <c r="F40" s="45"/>
      <c r="G40" s="51"/>
      <c r="H40" s="91">
        <v>80</v>
      </c>
    </row>
    <row r="41" spans="1:8" ht="31.5" hidden="1" outlineLevel="1">
      <c r="A41" s="45">
        <v>13</v>
      </c>
      <c r="B41" s="49" t="s">
        <v>101</v>
      </c>
      <c r="C41" s="45" t="s">
        <v>46</v>
      </c>
      <c r="D41" s="52"/>
      <c r="E41" s="45"/>
      <c r="F41" s="45"/>
      <c r="G41" s="51"/>
      <c r="H41" s="91">
        <v>25</v>
      </c>
    </row>
    <row r="42" spans="1:8" ht="63" hidden="1" outlineLevel="1">
      <c r="A42" s="45">
        <v>14</v>
      </c>
      <c r="B42" s="49" t="s">
        <v>47</v>
      </c>
      <c r="C42" s="45" t="s">
        <v>43</v>
      </c>
      <c r="D42" s="52"/>
      <c r="E42" s="45"/>
      <c r="F42" s="45"/>
      <c r="G42" s="51"/>
      <c r="H42" s="91"/>
    </row>
    <row r="43" spans="1:8" ht="47.25" hidden="1" outlineLevel="1">
      <c r="A43" s="45">
        <v>14</v>
      </c>
      <c r="B43" s="49" t="s">
        <v>22</v>
      </c>
      <c r="C43" s="45" t="s">
        <v>8</v>
      </c>
      <c r="D43" s="45"/>
      <c r="E43" s="45"/>
      <c r="F43" s="45"/>
      <c r="G43" s="51"/>
      <c r="H43" s="91">
        <v>23.4</v>
      </c>
    </row>
    <row r="44" spans="1:8" ht="47.25" hidden="1" outlineLevel="1">
      <c r="A44" s="45">
        <v>15</v>
      </c>
      <c r="B44" s="49" t="s">
        <v>88</v>
      </c>
      <c r="C44" s="45" t="s">
        <v>8</v>
      </c>
      <c r="D44" s="45"/>
      <c r="E44" s="45"/>
      <c r="F44" s="45"/>
      <c r="G44" s="51"/>
      <c r="H44" s="91">
        <v>47.5</v>
      </c>
    </row>
    <row r="45" spans="1:8" ht="47.25" hidden="1" outlineLevel="1">
      <c r="A45" s="45">
        <v>16</v>
      </c>
      <c r="B45" s="49" t="s">
        <v>24</v>
      </c>
      <c r="C45" s="45" t="s">
        <v>8</v>
      </c>
      <c r="D45" s="45"/>
      <c r="E45" s="45"/>
      <c r="F45" s="45"/>
      <c r="G45" s="51"/>
      <c r="H45" s="91">
        <v>70</v>
      </c>
    </row>
    <row r="46" spans="1:8" ht="31.5" hidden="1" outlineLevel="1">
      <c r="A46" s="45">
        <v>17</v>
      </c>
      <c r="B46" s="49" t="s">
        <v>25</v>
      </c>
      <c r="C46" s="46"/>
      <c r="D46" s="52"/>
      <c r="E46" s="45"/>
      <c r="F46" s="45"/>
      <c r="G46" s="51"/>
      <c r="H46" s="92"/>
    </row>
    <row r="47" spans="1:8" ht="15.75" hidden="1" outlineLevel="1">
      <c r="A47" s="45"/>
      <c r="B47" s="49" t="s">
        <v>26</v>
      </c>
      <c r="C47" s="46" t="s">
        <v>8</v>
      </c>
      <c r="D47" s="52"/>
      <c r="E47" s="45"/>
      <c r="F47" s="45"/>
      <c r="G47" s="51"/>
      <c r="H47" s="91">
        <v>23.1</v>
      </c>
    </row>
    <row r="48" spans="1:8" ht="15.75" hidden="1" outlineLevel="1">
      <c r="A48" s="45"/>
      <c r="B48" s="49" t="s">
        <v>27</v>
      </c>
      <c r="C48" s="46" t="s">
        <v>8</v>
      </c>
      <c r="D48" s="52"/>
      <c r="E48" s="45"/>
      <c r="F48" s="45"/>
      <c r="G48" s="51"/>
      <c r="H48" s="91">
        <v>26.2</v>
      </c>
    </row>
    <row r="49" spans="1:8" ht="15.75" hidden="1" outlineLevel="1">
      <c r="A49" s="45">
        <v>19</v>
      </c>
      <c r="B49" s="49" t="s">
        <v>28</v>
      </c>
      <c r="C49" s="46" t="s">
        <v>8</v>
      </c>
      <c r="D49" s="52"/>
      <c r="E49" s="45"/>
      <c r="F49" s="45"/>
      <c r="G49" s="51"/>
      <c r="H49" s="91"/>
    </row>
    <row r="50" spans="1:8" ht="31.5" hidden="1" outlineLevel="1">
      <c r="A50" s="45">
        <v>20</v>
      </c>
      <c r="B50" s="49" t="s">
        <v>29</v>
      </c>
      <c r="C50" s="46" t="s">
        <v>8</v>
      </c>
      <c r="D50" s="52"/>
      <c r="E50" s="45"/>
      <c r="F50" s="45"/>
      <c r="G50" s="51"/>
      <c r="H50" s="91"/>
    </row>
    <row r="51" spans="1:8" ht="15.75" hidden="1" outlineLevel="1">
      <c r="A51" s="45">
        <v>21</v>
      </c>
      <c r="B51" s="49" t="s">
        <v>30</v>
      </c>
      <c r="C51" s="46" t="s">
        <v>8</v>
      </c>
      <c r="D51" s="52"/>
      <c r="E51" s="45"/>
      <c r="F51" s="45"/>
      <c r="G51" s="51"/>
      <c r="H51" s="91"/>
    </row>
    <row r="52" spans="1:8" ht="15.75" hidden="1" outlineLevel="1">
      <c r="A52" s="45">
        <v>22</v>
      </c>
      <c r="B52" s="49" t="s">
        <v>31</v>
      </c>
      <c r="C52" s="46" t="s">
        <v>8</v>
      </c>
      <c r="D52" s="52"/>
      <c r="E52" s="45"/>
      <c r="F52" s="45"/>
      <c r="G52" s="51"/>
      <c r="H52" s="91"/>
    </row>
    <row r="53" spans="1:8" ht="15.75" hidden="1" outlineLevel="1">
      <c r="A53" s="45">
        <v>24</v>
      </c>
      <c r="B53" s="49" t="s">
        <v>33</v>
      </c>
      <c r="C53" s="46" t="s">
        <v>8</v>
      </c>
      <c r="D53" s="52"/>
      <c r="E53" s="45"/>
      <c r="F53" s="45"/>
      <c r="G53" s="51"/>
      <c r="H53" s="91"/>
    </row>
    <row r="54" spans="1:8" ht="31.5" hidden="1" outlineLevel="1">
      <c r="A54" s="45">
        <v>25</v>
      </c>
      <c r="B54" s="49" t="s">
        <v>34</v>
      </c>
      <c r="C54" s="46" t="s">
        <v>8</v>
      </c>
      <c r="D54" s="52"/>
      <c r="E54" s="45"/>
      <c r="F54" s="45"/>
      <c r="G54" s="51"/>
      <c r="H54" s="91"/>
    </row>
    <row r="55" spans="1:8" ht="15.75" hidden="1" outlineLevel="1">
      <c r="A55" s="45">
        <v>18</v>
      </c>
      <c r="B55" s="49" t="s">
        <v>84</v>
      </c>
      <c r="C55" s="46" t="s">
        <v>39</v>
      </c>
      <c r="D55" s="52"/>
      <c r="E55" s="45"/>
      <c r="F55" s="45"/>
      <c r="G55" s="51"/>
      <c r="H55" s="91">
        <v>1.7</v>
      </c>
    </row>
    <row r="56" spans="1:8" ht="31.5" collapsed="1">
      <c r="A56" s="45">
        <v>19</v>
      </c>
      <c r="B56" s="49" t="s">
        <v>138</v>
      </c>
      <c r="C56" s="46" t="s">
        <v>39</v>
      </c>
      <c r="D56" s="52"/>
      <c r="E56" s="45"/>
      <c r="F56" s="45"/>
      <c r="G56" s="51"/>
      <c r="H56" s="92">
        <v>1.8</v>
      </c>
    </row>
    <row r="57" spans="1:8" ht="31.5" hidden="1" outlineLevel="1">
      <c r="A57" s="45">
        <v>20</v>
      </c>
      <c r="B57" s="49" t="s">
        <v>90</v>
      </c>
      <c r="C57" s="46" t="s">
        <v>39</v>
      </c>
      <c r="D57" s="52"/>
      <c r="E57" s="45"/>
      <c r="F57" s="45"/>
      <c r="G57" s="51"/>
      <c r="H57" s="91">
        <v>2</v>
      </c>
    </row>
    <row r="58" spans="1:8" ht="31.5" hidden="1" outlineLevel="1">
      <c r="A58" s="45">
        <v>21</v>
      </c>
      <c r="B58" s="49" t="s">
        <v>124</v>
      </c>
      <c r="C58" s="46" t="s">
        <v>8</v>
      </c>
      <c r="D58" s="52"/>
      <c r="E58" s="45"/>
      <c r="F58" s="45"/>
      <c r="G58" s="51"/>
      <c r="H58" s="91">
        <v>125</v>
      </c>
    </row>
    <row r="59" spans="1:8" ht="31.5" hidden="1" outlineLevel="1">
      <c r="A59" s="45">
        <v>22</v>
      </c>
      <c r="B59" s="49" t="s">
        <v>82</v>
      </c>
      <c r="C59" s="46" t="s">
        <v>8</v>
      </c>
      <c r="D59" s="52"/>
      <c r="E59" s="45"/>
      <c r="F59" s="45"/>
      <c r="G59" s="51"/>
      <c r="H59" s="91">
        <v>13</v>
      </c>
    </row>
    <row r="60" spans="1:8" ht="31.5" hidden="1" outlineLevel="1">
      <c r="A60" s="45">
        <v>23</v>
      </c>
      <c r="B60" s="49" t="s">
        <v>83</v>
      </c>
      <c r="C60" s="46" t="s">
        <v>8</v>
      </c>
      <c r="D60" s="52"/>
      <c r="E60" s="45"/>
      <c r="F60" s="45"/>
      <c r="G60" s="51"/>
      <c r="H60" s="91">
        <v>20</v>
      </c>
    </row>
    <row r="61" spans="1:8" ht="31.5" hidden="1" outlineLevel="1">
      <c r="A61" s="45">
        <v>24</v>
      </c>
      <c r="B61" s="49" t="s">
        <v>38</v>
      </c>
      <c r="C61" s="46" t="s">
        <v>8</v>
      </c>
      <c r="D61" s="52"/>
      <c r="E61" s="45"/>
      <c r="F61" s="45"/>
      <c r="G61" s="51"/>
      <c r="H61" s="91">
        <v>25.5</v>
      </c>
    </row>
    <row r="62" spans="1:8" ht="47.25" hidden="1" outlineLevel="1">
      <c r="A62" s="45">
        <v>25</v>
      </c>
      <c r="B62" s="48" t="s">
        <v>119</v>
      </c>
      <c r="C62" s="46" t="s">
        <v>8</v>
      </c>
      <c r="D62" s="30"/>
      <c r="E62" s="28"/>
      <c r="F62" s="28"/>
      <c r="G62" s="29"/>
      <c r="H62" s="91">
        <v>10.3</v>
      </c>
    </row>
    <row r="63" spans="1:8" ht="15.75" hidden="1" outlineLevel="1">
      <c r="A63" s="45">
        <v>26</v>
      </c>
      <c r="B63" s="49" t="s">
        <v>120</v>
      </c>
      <c r="C63" s="46" t="s">
        <v>8</v>
      </c>
      <c r="D63" s="30"/>
      <c r="E63" s="28"/>
      <c r="F63" s="28"/>
      <c r="G63" s="29"/>
      <c r="H63" s="91">
        <v>14</v>
      </c>
    </row>
    <row r="64" spans="1:8" ht="15.75" hidden="1" outlineLevel="1">
      <c r="A64" s="45">
        <v>27</v>
      </c>
      <c r="B64" s="49" t="s">
        <v>121</v>
      </c>
      <c r="C64" s="46" t="s">
        <v>8</v>
      </c>
      <c r="D64" s="30"/>
      <c r="E64" s="28"/>
      <c r="F64" s="28"/>
      <c r="G64" s="29"/>
      <c r="H64" s="91">
        <v>20.4</v>
      </c>
    </row>
    <row r="65" spans="1:8" ht="31.5" hidden="1" outlineLevel="1">
      <c r="A65" s="45">
        <v>28</v>
      </c>
      <c r="B65" s="49" t="s">
        <v>123</v>
      </c>
      <c r="C65" s="46" t="s">
        <v>8</v>
      </c>
      <c r="D65" s="30"/>
      <c r="E65" s="28"/>
      <c r="F65" s="28"/>
      <c r="G65" s="29"/>
      <c r="H65" s="91">
        <v>10.1</v>
      </c>
    </row>
    <row r="66" spans="1:8" ht="15.75" hidden="1" outlineLevel="1">
      <c r="A66" s="45">
        <v>29</v>
      </c>
      <c r="B66" s="49" t="s">
        <v>120</v>
      </c>
      <c r="C66" s="46" t="s">
        <v>8</v>
      </c>
      <c r="D66" s="30"/>
      <c r="E66" s="28"/>
      <c r="F66" s="28"/>
      <c r="G66" s="29"/>
      <c r="H66" s="91">
        <v>11</v>
      </c>
    </row>
    <row r="67" spans="1:8" ht="15.75" hidden="1" outlineLevel="1">
      <c r="A67" s="45">
        <v>30</v>
      </c>
      <c r="B67" s="49" t="s">
        <v>121</v>
      </c>
      <c r="C67" s="46" t="s">
        <v>8</v>
      </c>
      <c r="D67" s="30"/>
      <c r="E67" s="28"/>
      <c r="F67" s="28"/>
      <c r="G67" s="29"/>
      <c r="H67" s="91">
        <v>12.4</v>
      </c>
    </row>
    <row r="68" spans="1:8" ht="31.5" hidden="1" outlineLevel="1">
      <c r="A68" s="45">
        <v>31</v>
      </c>
      <c r="B68" s="49" t="s">
        <v>122</v>
      </c>
      <c r="C68" s="46" t="s">
        <v>8</v>
      </c>
      <c r="D68" s="30"/>
      <c r="E68" s="28"/>
      <c r="F68" s="28"/>
      <c r="G68" s="29"/>
      <c r="H68" s="91">
        <v>7.3</v>
      </c>
    </row>
    <row r="69" spans="1:8" ht="15.75" hidden="1" outlineLevel="1">
      <c r="A69" s="45">
        <v>32</v>
      </c>
      <c r="B69" s="49" t="s">
        <v>66</v>
      </c>
      <c r="C69" s="46" t="s">
        <v>8</v>
      </c>
      <c r="D69" s="30"/>
      <c r="E69" s="28"/>
      <c r="F69" s="28"/>
      <c r="G69" s="29"/>
      <c r="H69" s="91">
        <v>8.5</v>
      </c>
    </row>
    <row r="70" spans="1:8" ht="15.75" hidden="1" outlineLevel="1">
      <c r="A70" s="45">
        <v>33</v>
      </c>
      <c r="B70" s="49" t="s">
        <v>67</v>
      </c>
      <c r="C70" s="46" t="s">
        <v>8</v>
      </c>
      <c r="D70" s="30"/>
      <c r="E70" s="28"/>
      <c r="F70" s="28"/>
      <c r="G70" s="29"/>
      <c r="H70" s="91">
        <v>9.9</v>
      </c>
    </row>
    <row r="71" spans="1:8" ht="31.5" hidden="1" outlineLevel="1">
      <c r="A71" s="80">
        <v>34</v>
      </c>
      <c r="B71" s="81" t="s">
        <v>70</v>
      </c>
      <c r="C71" s="82" t="s">
        <v>8</v>
      </c>
      <c r="D71" s="30"/>
      <c r="E71" s="28"/>
      <c r="F71" s="28"/>
      <c r="G71" s="29"/>
      <c r="H71" s="93">
        <v>7.5</v>
      </c>
    </row>
    <row r="72" spans="1:8" ht="15.75" hidden="1" outlineLevel="1">
      <c r="A72" s="45">
        <v>35</v>
      </c>
      <c r="B72" s="49" t="s">
        <v>72</v>
      </c>
      <c r="C72" s="45" t="s">
        <v>8</v>
      </c>
      <c r="D72" s="52"/>
      <c r="E72" s="45"/>
      <c r="F72" s="45"/>
      <c r="G72" s="51"/>
      <c r="H72" s="91">
        <v>35.7</v>
      </c>
    </row>
    <row r="73" spans="1:8" ht="15.75" hidden="1" outlineLevel="1">
      <c r="A73" s="41">
        <v>38</v>
      </c>
      <c r="B73" s="37" t="s">
        <v>78</v>
      </c>
      <c r="C73" s="27" t="s">
        <v>43</v>
      </c>
      <c r="D73" s="11"/>
      <c r="E73" s="12"/>
      <c r="F73" s="4"/>
      <c r="G73" s="13"/>
      <c r="H73" s="97">
        <v>250000</v>
      </c>
    </row>
    <row r="74" spans="1:8" ht="15.75" hidden="1" outlineLevel="1">
      <c r="A74" s="41">
        <v>39</v>
      </c>
      <c r="B74" s="37" t="s">
        <v>41</v>
      </c>
      <c r="C74" s="27" t="s">
        <v>43</v>
      </c>
      <c r="D74" s="11"/>
      <c r="E74" s="12"/>
      <c r="F74" s="4"/>
      <c r="G74" s="13"/>
      <c r="H74" s="97">
        <v>350000</v>
      </c>
    </row>
    <row r="75" spans="1:8" ht="15.75" hidden="1" outlineLevel="1">
      <c r="A75" s="41">
        <v>40</v>
      </c>
      <c r="B75" s="37" t="s">
        <v>81</v>
      </c>
      <c r="C75" s="27" t="s">
        <v>43</v>
      </c>
      <c r="D75" s="11"/>
      <c r="E75" s="12"/>
      <c r="F75" s="4"/>
      <c r="G75" s="13"/>
      <c r="H75" s="97">
        <v>103448</v>
      </c>
    </row>
    <row r="76" spans="1:8" ht="30" hidden="1" outlineLevel="1">
      <c r="A76" s="41">
        <v>41</v>
      </c>
      <c r="B76" s="37" t="s">
        <v>79</v>
      </c>
      <c r="C76" s="27" t="s">
        <v>80</v>
      </c>
      <c r="D76" s="11"/>
      <c r="E76" s="12"/>
      <c r="F76" s="4"/>
      <c r="G76" s="13"/>
      <c r="H76" s="97">
        <v>1343</v>
      </c>
    </row>
    <row r="77" spans="1:8" ht="31.5" hidden="1" outlineLevel="1">
      <c r="A77" s="84">
        <v>36</v>
      </c>
      <c r="B77" s="49" t="s">
        <v>117</v>
      </c>
      <c r="C77" s="45" t="s">
        <v>8</v>
      </c>
      <c r="D77" s="11"/>
      <c r="E77" s="4"/>
      <c r="F77" s="4"/>
      <c r="G77" s="13"/>
      <c r="H77" s="98">
        <v>5</v>
      </c>
    </row>
    <row r="78" spans="1:8" ht="15.75" hidden="1" outlineLevel="1">
      <c r="A78" s="84">
        <v>37</v>
      </c>
      <c r="B78" s="49" t="s">
        <v>133</v>
      </c>
      <c r="C78" s="27"/>
      <c r="D78" s="11"/>
      <c r="E78" s="12"/>
      <c r="F78" s="4"/>
      <c r="G78" s="13"/>
      <c r="H78" s="97"/>
    </row>
    <row r="79" spans="1:8" ht="15.75" hidden="1" outlineLevel="1">
      <c r="A79" s="86"/>
      <c r="B79" s="49" t="s">
        <v>134</v>
      </c>
      <c r="C79" s="46" t="s">
        <v>8</v>
      </c>
      <c r="D79" s="30"/>
      <c r="E79" s="28"/>
      <c r="F79" s="28"/>
      <c r="G79" s="29"/>
      <c r="H79" s="91">
        <v>35.5</v>
      </c>
    </row>
    <row r="80" spans="1:8" ht="15.75" hidden="1" outlineLevel="1">
      <c r="A80" s="86"/>
      <c r="B80" s="49" t="s">
        <v>14</v>
      </c>
      <c r="C80" s="46" t="s">
        <v>8</v>
      </c>
      <c r="D80" s="30"/>
      <c r="E80" s="28"/>
      <c r="F80" s="28"/>
      <c r="G80" s="29"/>
      <c r="H80" s="91">
        <v>36</v>
      </c>
    </row>
    <row r="81" spans="1:8" ht="15.75" hidden="1" outlineLevel="1">
      <c r="A81" s="86"/>
      <c r="B81" s="49" t="s">
        <v>15</v>
      </c>
      <c r="C81" s="46" t="s">
        <v>8</v>
      </c>
      <c r="D81" s="30"/>
      <c r="E81" s="28"/>
      <c r="F81" s="28"/>
      <c r="G81" s="29"/>
      <c r="H81" s="91">
        <v>36.2</v>
      </c>
    </row>
    <row r="82" spans="1:8" ht="15.75" hidden="1" outlineLevel="1">
      <c r="A82" s="86"/>
      <c r="B82" s="26" t="s">
        <v>16</v>
      </c>
      <c r="C82" s="46" t="s">
        <v>8</v>
      </c>
      <c r="D82" s="30"/>
      <c r="E82" s="28"/>
      <c r="F82" s="28"/>
      <c r="G82" s="29"/>
      <c r="H82" s="91">
        <v>36.9</v>
      </c>
    </row>
    <row r="83" spans="1:8" ht="15.75" hidden="1" outlineLevel="1">
      <c r="A83" s="86"/>
      <c r="B83" s="49" t="s">
        <v>17</v>
      </c>
      <c r="C83" s="46" t="s">
        <v>8</v>
      </c>
      <c r="D83" s="50"/>
      <c r="E83" s="45"/>
      <c r="F83" s="45"/>
      <c r="G83" s="51"/>
      <c r="H83" s="91">
        <v>37.8</v>
      </c>
    </row>
    <row r="84" spans="1:8" ht="15.75" hidden="1" outlineLevel="1">
      <c r="A84" s="86"/>
      <c r="B84" s="49" t="s">
        <v>18</v>
      </c>
      <c r="C84" s="46" t="s">
        <v>8</v>
      </c>
      <c r="D84" s="52"/>
      <c r="E84" s="45"/>
      <c r="F84" s="45"/>
      <c r="G84" s="51"/>
      <c r="H84" s="92">
        <v>40.5</v>
      </c>
    </row>
    <row r="85" spans="1:8" ht="15.75" hidden="1" outlineLevel="1">
      <c r="A85" s="86"/>
      <c r="B85" s="49" t="s">
        <v>19</v>
      </c>
      <c r="C85" s="46" t="s">
        <v>8</v>
      </c>
      <c r="D85" s="52"/>
      <c r="E85" s="45"/>
      <c r="F85" s="45"/>
      <c r="G85" s="51"/>
      <c r="H85" s="92">
        <v>43.2</v>
      </c>
    </row>
    <row r="86" spans="1:8" ht="15.75" hidden="1" outlineLevel="1">
      <c r="A86" s="86"/>
      <c r="B86" s="49" t="s">
        <v>20</v>
      </c>
      <c r="C86" s="46" t="s">
        <v>8</v>
      </c>
      <c r="D86" s="52"/>
      <c r="E86" s="45"/>
      <c r="F86" s="45"/>
      <c r="G86" s="51"/>
      <c r="H86" s="91">
        <v>45.85</v>
      </c>
    </row>
    <row r="87" spans="1:8" ht="15.75" hidden="1" outlineLevel="1">
      <c r="A87" s="86"/>
      <c r="B87" s="49" t="s">
        <v>21</v>
      </c>
      <c r="C87" s="46" t="s">
        <v>8</v>
      </c>
      <c r="D87" s="52"/>
      <c r="E87" s="45"/>
      <c r="F87" s="45"/>
      <c r="G87" s="51"/>
      <c r="H87" s="91">
        <v>48.55</v>
      </c>
    </row>
    <row r="88" spans="1:8" ht="15.75" hidden="1" outlineLevel="1">
      <c r="A88" s="86"/>
      <c r="B88" s="49" t="s">
        <v>85</v>
      </c>
      <c r="C88" s="46" t="s">
        <v>8</v>
      </c>
      <c r="D88" s="52"/>
      <c r="E88" s="45"/>
      <c r="F88" s="45"/>
      <c r="G88" s="51"/>
      <c r="H88" s="91">
        <v>51.2</v>
      </c>
    </row>
    <row r="89" spans="1:8" ht="15.75" hidden="1" outlineLevel="1">
      <c r="A89" s="86"/>
      <c r="B89" s="49" t="s">
        <v>86</v>
      </c>
      <c r="C89" s="46" t="s">
        <v>8</v>
      </c>
      <c r="D89" s="52"/>
      <c r="E89" s="45"/>
      <c r="F89" s="45"/>
      <c r="G89" s="51"/>
      <c r="H89" s="91">
        <v>53.9</v>
      </c>
    </row>
    <row r="90" spans="1:8" ht="15.75" hidden="1" outlineLevel="1">
      <c r="A90" s="86"/>
      <c r="B90" s="49" t="s">
        <v>87</v>
      </c>
      <c r="C90" s="46" t="s">
        <v>8</v>
      </c>
      <c r="D90" s="52"/>
      <c r="E90" s="45"/>
      <c r="F90" s="45"/>
      <c r="G90" s="51"/>
      <c r="H90" s="91">
        <v>56.7</v>
      </c>
    </row>
    <row r="91" spans="1:8" ht="15.75" collapsed="1">
      <c r="A91" s="7"/>
      <c r="B91" s="26"/>
      <c r="C91" s="28"/>
      <c r="D91" s="30"/>
      <c r="E91" s="28"/>
      <c r="F91" s="28"/>
      <c r="G91" s="29"/>
      <c r="H91" s="99"/>
    </row>
    <row r="92" spans="1:8" ht="90.75" customHeight="1">
      <c r="A92" s="7"/>
      <c r="B92" s="26" t="s">
        <v>94</v>
      </c>
      <c r="C92" s="26"/>
      <c r="D92" s="33"/>
      <c r="E92" s="33"/>
      <c r="F92" s="33"/>
      <c r="G92" s="33"/>
      <c r="H92" s="26" t="s">
        <v>137</v>
      </c>
    </row>
    <row r="93" spans="1:8" ht="15.75">
      <c r="A93" s="7"/>
      <c r="B93" s="26" t="s">
        <v>102</v>
      </c>
      <c r="C93" s="26"/>
      <c r="D93" s="33"/>
      <c r="E93" s="33"/>
      <c r="F93" s="33"/>
      <c r="G93" s="33"/>
      <c r="H93" s="26" t="s">
        <v>103</v>
      </c>
    </row>
    <row r="94" spans="1:8" ht="15.75">
      <c r="A94" s="7"/>
      <c r="B94" s="26"/>
      <c r="C94" s="26"/>
      <c r="D94" s="33"/>
      <c r="E94" s="33"/>
      <c r="F94" s="33"/>
      <c r="G94" s="33"/>
      <c r="H94" s="26"/>
    </row>
  </sheetData>
  <sheetProtection/>
  <mergeCells count="4">
    <mergeCell ref="A3:H3"/>
    <mergeCell ref="A4:H4"/>
    <mergeCell ref="C5:H5"/>
    <mergeCell ref="B1:H1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Толик Толик</dc:creator>
  <cp:keywords/>
  <dc:description/>
  <cp:lastModifiedBy>1</cp:lastModifiedBy>
  <cp:lastPrinted>2020-03-12T08:01:19Z</cp:lastPrinted>
  <dcterms:created xsi:type="dcterms:W3CDTF">2009-04-19T16:35:15Z</dcterms:created>
  <dcterms:modified xsi:type="dcterms:W3CDTF">2020-03-25T08:42:42Z</dcterms:modified>
  <cp:category/>
  <cp:version/>
  <cp:contentType/>
  <cp:contentStatus/>
</cp:coreProperties>
</file>